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autoCompressPictures="0"/>
  <mc:AlternateContent xmlns:mc="http://schemas.openxmlformats.org/markup-compatibility/2006">
    <mc:Choice Requires="x15">
      <x15ac:absPath xmlns:x15ac="http://schemas.microsoft.com/office/spreadsheetml/2010/11/ac" url="https://iceholdings-my.sharepoint.com/personal/amcsween_cpex_com/Documents/Documents/Template Refresh/"/>
    </mc:Choice>
  </mc:AlternateContent>
  <xr:revisionPtr revIDLastSave="0" documentId="8_{E0438B9A-95BB-4FB2-AC9D-99E0AFCC034D}" xr6:coauthVersionLast="46" xr6:coauthVersionMax="46" xr10:uidLastSave="{00000000-0000-0000-0000-000000000000}"/>
  <bookViews>
    <workbookView xWindow="4515" yWindow="-16320" windowWidth="29040" windowHeight="15990" tabRatio="500" activeTab="1" xr2:uid="{00000000-000D-0000-FFFF-FFFF00000000}"/>
  </bookViews>
  <sheets>
    <sheet name="Cover" sheetId="13" r:id="rId1"/>
    <sheet name="Main" sheetId="15" r:id="rId2"/>
    <sheet name="Data" sheetId="14" r:id="rId3"/>
  </sheets>
  <definedNames>
    <definedName name="_xlnm.Print_Area" localSheetId="1">Main!$A$1:$X$36</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12" i="14" l="1"/>
  <c r="Q12" i="14" s="1"/>
  <c r="O13" i="14"/>
  <c r="O14" i="14"/>
  <c r="O15" i="14"/>
  <c r="O16" i="14"/>
  <c r="Q16" i="14" s="1"/>
  <c r="O17" i="14"/>
  <c r="O18" i="14"/>
  <c r="O19" i="14"/>
  <c r="O20" i="14"/>
  <c r="Q20" i="14" s="1"/>
  <c r="O21" i="14"/>
  <c r="O22" i="14"/>
  <c r="O23" i="14"/>
  <c r="O24" i="14"/>
  <c r="Q24" i="14" s="1"/>
  <c r="O25" i="14"/>
  <c r="O26" i="14"/>
  <c r="O27" i="14"/>
  <c r="O28" i="14"/>
  <c r="Q28" i="14" s="1"/>
  <c r="O29" i="14"/>
  <c r="O30" i="14"/>
  <c r="O31" i="14"/>
  <c r="O32" i="14"/>
  <c r="P32" i="14" s="1"/>
  <c r="O33" i="14"/>
  <c r="O34" i="14"/>
  <c r="O35" i="14"/>
  <c r="O36" i="14"/>
  <c r="Q36" i="14" s="1"/>
  <c r="O37" i="14"/>
  <c r="O38" i="14"/>
  <c r="O39" i="14"/>
  <c r="O40" i="14"/>
  <c r="Q40" i="14" s="1"/>
  <c r="O41" i="14"/>
  <c r="O42" i="14"/>
  <c r="O43" i="14"/>
  <c r="O44" i="14"/>
  <c r="Q44" i="14" s="1"/>
  <c r="O45" i="14"/>
  <c r="O46" i="14"/>
  <c r="O47" i="14"/>
  <c r="O48" i="14"/>
  <c r="Q48" i="14" s="1"/>
  <c r="O49" i="14"/>
  <c r="O50" i="14"/>
  <c r="O51" i="14"/>
  <c r="O52" i="14"/>
  <c r="Q52" i="14" s="1"/>
  <c r="O53" i="14"/>
  <c r="O54" i="14"/>
  <c r="O55" i="14"/>
  <c r="O56" i="14"/>
  <c r="Q56" i="14" s="1"/>
  <c r="O57" i="14"/>
  <c r="O58" i="14"/>
  <c r="O59" i="14"/>
  <c r="O60" i="14"/>
  <c r="Q60" i="14" s="1"/>
  <c r="O61" i="14"/>
  <c r="O62" i="14"/>
  <c r="O63" i="14"/>
  <c r="O64" i="14"/>
  <c r="Q64" i="14" s="1"/>
  <c r="O65" i="14"/>
  <c r="O66" i="14"/>
  <c r="O67" i="14"/>
  <c r="O68" i="14"/>
  <c r="Q68" i="14" s="1"/>
  <c r="O69" i="14"/>
  <c r="O70" i="14"/>
  <c r="O71" i="14"/>
  <c r="O72" i="14"/>
  <c r="Q72" i="14" s="1"/>
  <c r="O73" i="14"/>
  <c r="O74" i="14"/>
  <c r="O75" i="14"/>
  <c r="O76" i="14"/>
  <c r="Q76" i="14" s="1"/>
  <c r="O77" i="14"/>
  <c r="O78" i="14"/>
  <c r="O79" i="14"/>
  <c r="O80" i="14"/>
  <c r="Q80" i="14" s="1"/>
  <c r="O81" i="14"/>
  <c r="O82" i="14"/>
  <c r="O83" i="14"/>
  <c r="O84" i="14"/>
  <c r="Q84" i="14" s="1"/>
  <c r="O85" i="14"/>
  <c r="O86" i="14"/>
  <c r="O87" i="14"/>
  <c r="O88" i="14"/>
  <c r="Q88" i="14" s="1"/>
  <c r="O89" i="14"/>
  <c r="O90" i="14"/>
  <c r="O91" i="14"/>
  <c r="O92" i="14"/>
  <c r="Q92" i="14" s="1"/>
  <c r="O93" i="14"/>
  <c r="O94" i="14"/>
  <c r="O95" i="14"/>
  <c r="O96" i="14"/>
  <c r="P96" i="14" s="1"/>
  <c r="O97" i="14"/>
  <c r="O98" i="14"/>
  <c r="O99" i="14"/>
  <c r="O100" i="14"/>
  <c r="Q100" i="14" s="1"/>
  <c r="O101" i="14"/>
  <c r="O102" i="14"/>
  <c r="O103" i="14"/>
  <c r="O104" i="14"/>
  <c r="Q104" i="14" s="1"/>
  <c r="O105" i="14"/>
  <c r="O106" i="14"/>
  <c r="O107" i="14"/>
  <c r="O108" i="14"/>
  <c r="Q108" i="14" s="1"/>
  <c r="O109" i="14"/>
  <c r="O110" i="14"/>
  <c r="O111" i="14"/>
  <c r="O112" i="14"/>
  <c r="Q112" i="14" s="1"/>
  <c r="O113" i="14"/>
  <c r="O114" i="14"/>
  <c r="O115" i="14"/>
  <c r="O116" i="14"/>
  <c r="Q116" i="14" s="1"/>
  <c r="O117" i="14"/>
  <c r="O118" i="14"/>
  <c r="O119" i="14"/>
  <c r="O120" i="14"/>
  <c r="Q120" i="14" s="1"/>
  <c r="O121" i="14"/>
  <c r="O122" i="14"/>
  <c r="O123" i="14"/>
  <c r="O124" i="14"/>
  <c r="Q124" i="14" s="1"/>
  <c r="O125" i="14"/>
  <c r="O126" i="14"/>
  <c r="O127" i="14"/>
  <c r="O128" i="14"/>
  <c r="Q128" i="14" s="1"/>
  <c r="O129" i="14"/>
  <c r="O130" i="14"/>
  <c r="O131" i="14"/>
  <c r="O132" i="14"/>
  <c r="Q132" i="14" s="1"/>
  <c r="O133" i="14"/>
  <c r="O134" i="14"/>
  <c r="O135" i="14"/>
  <c r="O136" i="14"/>
  <c r="Q136" i="14" s="1"/>
  <c r="O137" i="14"/>
  <c r="O138" i="14"/>
  <c r="O139" i="14"/>
  <c r="O140" i="14"/>
  <c r="Q140" i="14" s="1"/>
  <c r="O141" i="14"/>
  <c r="O142" i="14"/>
  <c r="O143" i="14"/>
  <c r="O144" i="14"/>
  <c r="Q144" i="14" s="1"/>
  <c r="O145" i="14"/>
  <c r="O146" i="14"/>
  <c r="O147" i="14"/>
  <c r="O148" i="14"/>
  <c r="Q148" i="14" s="1"/>
  <c r="O149" i="14"/>
  <c r="O150" i="14"/>
  <c r="O151" i="14"/>
  <c r="O152" i="14"/>
  <c r="Q152" i="14" s="1"/>
  <c r="O153" i="14"/>
  <c r="O154" i="14"/>
  <c r="O155" i="14"/>
  <c r="O156" i="14"/>
  <c r="Q156" i="14" s="1"/>
  <c r="O157" i="14"/>
  <c r="O158" i="14"/>
  <c r="O159" i="14"/>
  <c r="O160" i="14"/>
  <c r="Q160" i="14" s="1"/>
  <c r="O161" i="14"/>
  <c r="O162" i="14"/>
  <c r="O163" i="14"/>
  <c r="O164" i="14"/>
  <c r="Q164" i="14" s="1"/>
  <c r="O165" i="14"/>
  <c r="O166" i="14"/>
  <c r="O167" i="14"/>
  <c r="O168" i="14"/>
  <c r="Q168" i="14" s="1"/>
  <c r="O169" i="14"/>
  <c r="O170" i="14"/>
  <c r="O171" i="14"/>
  <c r="O172" i="14"/>
  <c r="Q172" i="14" s="1"/>
  <c r="O173" i="14"/>
  <c r="O174" i="14"/>
  <c r="O175" i="14"/>
  <c r="O176" i="14"/>
  <c r="Q176" i="14" s="1"/>
  <c r="O177" i="14"/>
  <c r="O178" i="14"/>
  <c r="O179" i="14"/>
  <c r="O180" i="14"/>
  <c r="Q180" i="14" s="1"/>
  <c r="O181" i="14"/>
  <c r="O182" i="14"/>
  <c r="O183" i="14"/>
  <c r="O184" i="14"/>
  <c r="Q184" i="14" s="1"/>
  <c r="O185" i="14"/>
  <c r="O186" i="14"/>
  <c r="O187" i="14"/>
  <c r="O188" i="14"/>
  <c r="Q188" i="14" s="1"/>
  <c r="O189" i="14"/>
  <c r="O190" i="14"/>
  <c r="O191" i="14"/>
  <c r="O192" i="14"/>
  <c r="Q192" i="14" s="1"/>
  <c r="O193" i="14"/>
  <c r="Q193" i="14" s="1"/>
  <c r="O194" i="14"/>
  <c r="O195" i="14"/>
  <c r="O196" i="14"/>
  <c r="Q196" i="14" s="1"/>
  <c r="O197" i="14"/>
  <c r="Q197" i="14" s="1"/>
  <c r="O198" i="14"/>
  <c r="O199" i="14"/>
  <c r="Q199" i="14" s="1"/>
  <c r="O200" i="14"/>
  <c r="Q200" i="14" s="1"/>
  <c r="O201" i="14"/>
  <c r="Q201" i="14" s="1"/>
  <c r="O202" i="14"/>
  <c r="O203" i="14"/>
  <c r="Q203" i="14" s="1"/>
  <c r="O204" i="14"/>
  <c r="Q204" i="14" s="1"/>
  <c r="O205" i="14"/>
  <c r="Q205" i="14" s="1"/>
  <c r="O206" i="14"/>
  <c r="O207" i="14"/>
  <c r="Q207" i="14" s="1"/>
  <c r="O208" i="14"/>
  <c r="Q208" i="14" s="1"/>
  <c r="O209" i="14"/>
  <c r="Q209" i="14" s="1"/>
  <c r="O210" i="14"/>
  <c r="O211" i="14"/>
  <c r="Q211" i="14" s="1"/>
  <c r="O212" i="14"/>
  <c r="Q212" i="14" s="1"/>
  <c r="O213" i="14"/>
  <c r="Q213" i="14" s="1"/>
  <c r="O214" i="14"/>
  <c r="O215" i="14"/>
  <c r="Q215" i="14" s="1"/>
  <c r="O216" i="14"/>
  <c r="Q216" i="14" s="1"/>
  <c r="O217" i="14"/>
  <c r="Q217" i="14" s="1"/>
  <c r="O218" i="14"/>
  <c r="O219" i="14"/>
  <c r="Q219" i="14" s="1"/>
  <c r="O220" i="14"/>
  <c r="Q220" i="14" s="1"/>
  <c r="O221" i="14"/>
  <c r="Q221" i="14" s="1"/>
  <c r="O222" i="14"/>
  <c r="O223" i="14"/>
  <c r="Q223" i="14" s="1"/>
  <c r="O224" i="14"/>
  <c r="P224" i="14" s="1"/>
  <c r="O225" i="14"/>
  <c r="Q225" i="14" s="1"/>
  <c r="O226" i="14"/>
  <c r="O227" i="14"/>
  <c r="Q227" i="14" s="1"/>
  <c r="O228" i="14"/>
  <c r="Q228" i="14" s="1"/>
  <c r="O229" i="14"/>
  <c r="Q229" i="14" s="1"/>
  <c r="O230" i="14"/>
  <c r="O231" i="14"/>
  <c r="Q231" i="14" s="1"/>
  <c r="O232" i="14"/>
  <c r="Q232" i="14" s="1"/>
  <c r="O233" i="14"/>
  <c r="Q233" i="14" s="1"/>
  <c r="O234" i="14"/>
  <c r="O235" i="14"/>
  <c r="Q235" i="14" s="1"/>
  <c r="O236" i="14"/>
  <c r="Q236" i="14" s="1"/>
  <c r="O237" i="14"/>
  <c r="Q237" i="14" s="1"/>
  <c r="O238" i="14"/>
  <c r="O239" i="14"/>
  <c r="Q239" i="14" s="1"/>
  <c r="O240" i="14"/>
  <c r="Q240" i="14" s="1"/>
  <c r="O241" i="14"/>
  <c r="Q241" i="14" s="1"/>
  <c r="O242" i="14"/>
  <c r="O243" i="14"/>
  <c r="Q243" i="14" s="1"/>
  <c r="O244" i="14"/>
  <c r="Q244" i="14" s="1"/>
  <c r="O245" i="14"/>
  <c r="Q245" i="14" s="1"/>
  <c r="O246" i="14"/>
  <c r="O247" i="14"/>
  <c r="Q247" i="14" s="1"/>
  <c r="O248" i="14"/>
  <c r="Q248" i="14" s="1"/>
  <c r="O249" i="14"/>
  <c r="Q249" i="14" s="1"/>
  <c r="O250" i="14"/>
  <c r="O251" i="14"/>
  <c r="Q251" i="14" s="1"/>
  <c r="O252" i="14"/>
  <c r="Q252" i="14" s="1"/>
  <c r="O253" i="14"/>
  <c r="Q253" i="14" s="1"/>
  <c r="O254" i="14"/>
  <c r="O255" i="14"/>
  <c r="Q255" i="14" s="1"/>
  <c r="O256" i="14"/>
  <c r="P256" i="14" s="1"/>
  <c r="O257" i="14"/>
  <c r="Q257" i="14" s="1"/>
  <c r="O258" i="14"/>
  <c r="O259" i="14"/>
  <c r="Q259" i="14" s="1"/>
  <c r="O260" i="14"/>
  <c r="Q260" i="14" s="1"/>
  <c r="O261" i="14"/>
  <c r="Q261" i="14" s="1"/>
  <c r="O262" i="14"/>
  <c r="O263" i="14"/>
  <c r="Q263" i="14" s="1"/>
  <c r="O264" i="14"/>
  <c r="Q264" i="14" s="1"/>
  <c r="O265" i="14"/>
  <c r="Q265" i="14" s="1"/>
  <c r="O266" i="14"/>
  <c r="O267" i="14"/>
  <c r="Q267" i="14" s="1"/>
  <c r="O268" i="14"/>
  <c r="Q268" i="14" s="1"/>
  <c r="O269" i="14"/>
  <c r="Q269" i="14" s="1"/>
  <c r="O270" i="14"/>
  <c r="O271" i="14"/>
  <c r="Q271" i="14" s="1"/>
  <c r="O272" i="14"/>
  <c r="Q272" i="14" s="1"/>
  <c r="O273" i="14"/>
  <c r="Q273" i="14" s="1"/>
  <c r="O274" i="14"/>
  <c r="O275" i="14"/>
  <c r="P275" i="14" s="1"/>
  <c r="O276" i="14"/>
  <c r="Q276" i="14" s="1"/>
  <c r="O277" i="14"/>
  <c r="Q277" i="14" s="1"/>
  <c r="O278" i="14"/>
  <c r="O279" i="14"/>
  <c r="Q279" i="14" s="1"/>
  <c r="O280" i="14"/>
  <c r="P280" i="14" s="1"/>
  <c r="O281" i="14"/>
  <c r="Q281" i="14" s="1"/>
  <c r="O282" i="14"/>
  <c r="O283" i="14"/>
  <c r="Q283" i="14" s="1"/>
  <c r="O284" i="14"/>
  <c r="Q284" i="14" s="1"/>
  <c r="O285" i="14"/>
  <c r="P285" i="14" s="1"/>
  <c r="O286" i="14"/>
  <c r="O287" i="14"/>
  <c r="Q287" i="14" s="1"/>
  <c r="O288" i="14"/>
  <c r="Q288" i="14" s="1"/>
  <c r="O289" i="14"/>
  <c r="Q289" i="14" s="1"/>
  <c r="O290" i="14"/>
  <c r="O291" i="14"/>
  <c r="Q291" i="14" s="1"/>
  <c r="O292" i="14"/>
  <c r="Q292" i="14" s="1"/>
  <c r="O293" i="14"/>
  <c r="Q293" i="14" s="1"/>
  <c r="O294" i="14"/>
  <c r="O295" i="14"/>
  <c r="Q295" i="14" s="1"/>
  <c r="O296" i="14"/>
  <c r="P296" i="14" s="1"/>
  <c r="O297" i="14"/>
  <c r="Q297" i="14" s="1"/>
  <c r="O298" i="14"/>
  <c r="O299" i="14"/>
  <c r="Q299" i="14" s="1"/>
  <c r="O300" i="14"/>
  <c r="Q300" i="14" s="1"/>
  <c r="O301" i="14"/>
  <c r="P301" i="14" s="1"/>
  <c r="O302" i="14"/>
  <c r="O303" i="14"/>
  <c r="Q303" i="14" s="1"/>
  <c r="O304" i="14"/>
  <c r="Q304" i="14" s="1"/>
  <c r="O305" i="14"/>
  <c r="Q305" i="14" s="1"/>
  <c r="O306" i="14"/>
  <c r="O307" i="14"/>
  <c r="P307" i="14" s="1"/>
  <c r="O308" i="14"/>
  <c r="Q308" i="14" s="1"/>
  <c r="O309" i="14"/>
  <c r="Q309" i="14" s="1"/>
  <c r="O310" i="14"/>
  <c r="O311" i="14"/>
  <c r="Q311" i="14" s="1"/>
  <c r="O312" i="14"/>
  <c r="Q312" i="14" s="1"/>
  <c r="O313" i="14"/>
  <c r="Q313" i="14" s="1"/>
  <c r="O314" i="14"/>
  <c r="O315" i="14"/>
  <c r="Q315" i="14" s="1"/>
  <c r="O316" i="14"/>
  <c r="Q316" i="14" s="1"/>
  <c r="O317" i="14"/>
  <c r="P317" i="14" s="1"/>
  <c r="O318" i="14"/>
  <c r="O319" i="14"/>
  <c r="Q319" i="14" s="1"/>
  <c r="O320" i="14"/>
  <c r="Q320" i="14" s="1"/>
  <c r="O321" i="14"/>
  <c r="Q321" i="14" s="1"/>
  <c r="O322" i="14"/>
  <c r="O323" i="14"/>
  <c r="P323" i="14" s="1"/>
  <c r="O324" i="14"/>
  <c r="Q324" i="14" s="1"/>
  <c r="O325" i="14"/>
  <c r="Q325" i="14" s="1"/>
  <c r="O326" i="14"/>
  <c r="O327" i="14"/>
  <c r="Q327" i="14" s="1"/>
  <c r="O328" i="14"/>
  <c r="P328" i="14" s="1"/>
  <c r="O329" i="14"/>
  <c r="Q329" i="14" s="1"/>
  <c r="O330" i="14"/>
  <c r="O331" i="14"/>
  <c r="Q331" i="14" s="1"/>
  <c r="O332" i="14"/>
  <c r="Q332" i="14" s="1"/>
  <c r="O333" i="14"/>
  <c r="Q333" i="14" s="1"/>
  <c r="O334" i="14"/>
  <c r="O335" i="14"/>
  <c r="Q335" i="14" s="1"/>
  <c r="O336" i="14"/>
  <c r="Q336" i="14" s="1"/>
  <c r="O337" i="14"/>
  <c r="Q337" i="14" s="1"/>
  <c r="O338" i="14"/>
  <c r="O339" i="14"/>
  <c r="P339" i="14" s="1"/>
  <c r="O340" i="14"/>
  <c r="Q340" i="14" s="1"/>
  <c r="O341" i="14"/>
  <c r="Q341" i="14" s="1"/>
  <c r="O342" i="14"/>
  <c r="O343" i="14"/>
  <c r="Q343" i="14" s="1"/>
  <c r="O344" i="14"/>
  <c r="P344" i="14" s="1"/>
  <c r="O345" i="14"/>
  <c r="Q345" i="14" s="1"/>
  <c r="O346" i="14"/>
  <c r="O347" i="14"/>
  <c r="Q347" i="14" s="1"/>
  <c r="O348" i="14"/>
  <c r="Q348" i="14" s="1"/>
  <c r="O349" i="14"/>
  <c r="P349" i="14" s="1"/>
  <c r="O350" i="14"/>
  <c r="O351" i="14"/>
  <c r="Q351" i="14" s="1"/>
  <c r="O352" i="14"/>
  <c r="Q352" i="14" s="1"/>
  <c r="O353" i="14"/>
  <c r="Q353" i="14" s="1"/>
  <c r="O354" i="14"/>
  <c r="P354" i="14" s="1"/>
  <c r="O355" i="14"/>
  <c r="Q355" i="14" s="1"/>
  <c r="O356" i="14"/>
  <c r="Q356" i="14" s="1"/>
  <c r="O357" i="14"/>
  <c r="Q357" i="14" s="1"/>
  <c r="O358" i="14"/>
  <c r="P358" i="14" s="1"/>
  <c r="O359" i="14"/>
  <c r="Q359" i="14" s="1"/>
  <c r="O360" i="14"/>
  <c r="Q360" i="14" s="1"/>
  <c r="O361" i="14"/>
  <c r="Q361" i="14" s="1"/>
  <c r="O362" i="14"/>
  <c r="P362" i="14" s="1"/>
  <c r="O363" i="14"/>
  <c r="Q363" i="14" s="1"/>
  <c r="O364" i="14"/>
  <c r="Q364" i="14" s="1"/>
  <c r="O365" i="14"/>
  <c r="Q365" i="14" s="1"/>
  <c r="O366" i="14"/>
  <c r="Q366" i="14" s="1"/>
  <c r="O367" i="14"/>
  <c r="Q367" i="14" s="1"/>
  <c r="O368" i="14"/>
  <c r="Q368" i="14" s="1"/>
  <c r="O369" i="14"/>
  <c r="Q369" i="14" s="1"/>
  <c r="O370" i="14"/>
  <c r="Q370" i="14" s="1"/>
  <c r="O371" i="14"/>
  <c r="Q371" i="14" s="1"/>
  <c r="O372" i="14"/>
  <c r="Q372" i="14" s="1"/>
  <c r="O373" i="14"/>
  <c r="Q373" i="14" s="1"/>
  <c r="O374" i="14"/>
  <c r="Q374" i="14" s="1"/>
  <c r="O375" i="14"/>
  <c r="Q375" i="14" s="1"/>
  <c r="O376" i="14"/>
  <c r="Q376" i="14" s="1"/>
  <c r="O11" i="14"/>
  <c r="Q11" i="14" s="1"/>
  <c r="D5" i="14"/>
  <c r="C4" i="14"/>
  <c r="E4" i="14" s="1"/>
  <c r="D4" i="14" s="1"/>
  <c r="C3" i="14"/>
  <c r="E8" i="14"/>
  <c r="F8" i="14"/>
  <c r="G8" i="14"/>
  <c r="H8" i="14"/>
  <c r="I8" i="14"/>
  <c r="C7" i="14"/>
  <c r="P319" i="14" l="1"/>
  <c r="P303" i="14"/>
  <c r="P207" i="14"/>
  <c r="Q339" i="14"/>
  <c r="P351" i="14"/>
  <c r="P239" i="14"/>
  <c r="P271" i="14"/>
  <c r="Q275" i="14"/>
  <c r="P370" i="14"/>
  <c r="P281" i="14"/>
  <c r="P249" i="14"/>
  <c r="P217" i="14"/>
  <c r="Q358" i="14"/>
  <c r="P366" i="14"/>
  <c r="P297" i="14"/>
  <c r="P265" i="14"/>
  <c r="P233" i="14"/>
  <c r="P201" i="14"/>
  <c r="P374" i="14"/>
  <c r="P335" i="14"/>
  <c r="P287" i="14"/>
  <c r="P255" i="14"/>
  <c r="P223" i="14"/>
  <c r="P361" i="14"/>
  <c r="P356" i="14"/>
  <c r="P345" i="14"/>
  <c r="P329" i="14"/>
  <c r="P313" i="14"/>
  <c r="P244" i="14"/>
  <c r="P228" i="14"/>
  <c r="P212" i="14"/>
  <c r="P196" i="14"/>
  <c r="P168" i="14"/>
  <c r="P152" i="14"/>
  <c r="P120" i="14"/>
  <c r="P104" i="14"/>
  <c r="P72" i="14"/>
  <c r="P56" i="14"/>
  <c r="P24" i="14"/>
  <c r="Q317" i="14"/>
  <c r="Q296" i="14"/>
  <c r="Q224" i="14"/>
  <c r="Q96" i="14"/>
  <c r="Q32" i="14"/>
  <c r="Q350" i="14"/>
  <c r="P350" i="14"/>
  <c r="Q346" i="14"/>
  <c r="P346" i="14"/>
  <c r="Q342" i="14"/>
  <c r="P342" i="14"/>
  <c r="Q338" i="14"/>
  <c r="P338" i="14"/>
  <c r="Q334" i="14"/>
  <c r="P334" i="14"/>
  <c r="Q330" i="14"/>
  <c r="P330" i="14"/>
  <c r="Q326" i="14"/>
  <c r="P326" i="14"/>
  <c r="Q322" i="14"/>
  <c r="P322" i="14"/>
  <c r="Q318" i="14"/>
  <c r="P318" i="14"/>
  <c r="Q314" i="14"/>
  <c r="P314" i="14"/>
  <c r="Q310" i="14"/>
  <c r="P310" i="14"/>
  <c r="Q306" i="14"/>
  <c r="P306" i="14"/>
  <c r="Q302" i="14"/>
  <c r="P302" i="14"/>
  <c r="Q298" i="14"/>
  <c r="P298" i="14"/>
  <c r="Q294" i="14"/>
  <c r="P294" i="14"/>
  <c r="Q290" i="14"/>
  <c r="P290" i="14"/>
  <c r="Q286" i="14"/>
  <c r="P286" i="14"/>
  <c r="Q282" i="14"/>
  <c r="P282" i="14"/>
  <c r="Q278" i="14"/>
  <c r="P278" i="14"/>
  <c r="Q274" i="14"/>
  <c r="P274" i="14"/>
  <c r="Q270" i="14"/>
  <c r="P270" i="14"/>
  <c r="Q266" i="14"/>
  <c r="P266" i="14"/>
  <c r="Q262" i="14"/>
  <c r="P262" i="14"/>
  <c r="Q258" i="14"/>
  <c r="P258" i="14"/>
  <c r="Q254" i="14"/>
  <c r="P254" i="14"/>
  <c r="Q250" i="14"/>
  <c r="P250" i="14"/>
  <c r="Q246" i="14"/>
  <c r="P246" i="14"/>
  <c r="Q242" i="14"/>
  <c r="P242" i="14"/>
  <c r="Q238" i="14"/>
  <c r="P238" i="14"/>
  <c r="Q234" i="14"/>
  <c r="P234" i="14"/>
  <c r="Q230" i="14"/>
  <c r="P230" i="14"/>
  <c r="Q226" i="14"/>
  <c r="P226" i="14"/>
  <c r="Q222" i="14"/>
  <c r="P222" i="14"/>
  <c r="Q218" i="14"/>
  <c r="P218" i="14"/>
  <c r="Q214" i="14"/>
  <c r="P214" i="14"/>
  <c r="Q210" i="14"/>
  <c r="P210" i="14"/>
  <c r="Q206" i="14"/>
  <c r="P206" i="14"/>
  <c r="Q202" i="14"/>
  <c r="P202" i="14"/>
  <c r="Q198" i="14"/>
  <c r="P198" i="14"/>
  <c r="Q194" i="14"/>
  <c r="P194" i="14"/>
  <c r="Q190" i="14"/>
  <c r="P190" i="14"/>
  <c r="Q186" i="14"/>
  <c r="P186" i="14"/>
  <c r="Q182" i="14"/>
  <c r="P182" i="14"/>
  <c r="Q178" i="14"/>
  <c r="P178" i="14"/>
  <c r="Q174" i="14"/>
  <c r="P174" i="14"/>
  <c r="Q170" i="14"/>
  <c r="P170" i="14"/>
  <c r="Q166" i="14"/>
  <c r="P166" i="14"/>
  <c r="Q162" i="14"/>
  <c r="P162" i="14"/>
  <c r="Q158" i="14"/>
  <c r="P158" i="14"/>
  <c r="Q154" i="14"/>
  <c r="P154" i="14"/>
  <c r="Q150" i="14"/>
  <c r="P150" i="14"/>
  <c r="Q146" i="14"/>
  <c r="P146" i="14"/>
  <c r="Q142" i="14"/>
  <c r="P142" i="14"/>
  <c r="Q138" i="14"/>
  <c r="P138" i="14"/>
  <c r="Q134" i="14"/>
  <c r="P134" i="14"/>
  <c r="Q130" i="14"/>
  <c r="P130" i="14"/>
  <c r="Q126" i="14"/>
  <c r="P126" i="14"/>
  <c r="Q122" i="14"/>
  <c r="P122" i="14"/>
  <c r="Q118" i="14"/>
  <c r="P118" i="14"/>
  <c r="Q114" i="14"/>
  <c r="P114" i="14"/>
  <c r="Q110" i="14"/>
  <c r="P110" i="14"/>
  <c r="Q106" i="14"/>
  <c r="P106" i="14"/>
  <c r="Q102" i="14"/>
  <c r="P102" i="14"/>
  <c r="Q98" i="14"/>
  <c r="P98" i="14"/>
  <c r="Q94" i="14"/>
  <c r="P94" i="14"/>
  <c r="Q90" i="14"/>
  <c r="P90" i="14"/>
  <c r="Q86" i="14"/>
  <c r="P86" i="14"/>
  <c r="Q82" i="14"/>
  <c r="P82" i="14"/>
  <c r="Q78" i="14"/>
  <c r="P78" i="14"/>
  <c r="Q74" i="14"/>
  <c r="P74" i="14"/>
  <c r="Q70" i="14"/>
  <c r="P70" i="14"/>
  <c r="Q66" i="14"/>
  <c r="P66" i="14"/>
  <c r="Q62" i="14"/>
  <c r="P62" i="14"/>
  <c r="Q58" i="14"/>
  <c r="P58" i="14"/>
  <c r="Q54" i="14"/>
  <c r="P54" i="14"/>
  <c r="Q50" i="14"/>
  <c r="P50" i="14"/>
  <c r="Q46" i="14"/>
  <c r="P46" i="14"/>
  <c r="Q42" i="14"/>
  <c r="P42" i="14"/>
  <c r="Q38" i="14"/>
  <c r="P38" i="14"/>
  <c r="Q34" i="14"/>
  <c r="P34" i="14"/>
  <c r="Q30" i="14"/>
  <c r="P30" i="14"/>
  <c r="Q26" i="14"/>
  <c r="P26" i="14"/>
  <c r="Q22" i="14"/>
  <c r="P22" i="14"/>
  <c r="Q18" i="14"/>
  <c r="P18" i="14"/>
  <c r="Q14" i="14"/>
  <c r="P14" i="14"/>
  <c r="P376" i="14"/>
  <c r="P372" i="14"/>
  <c r="P368" i="14"/>
  <c r="P364" i="14"/>
  <c r="P359" i="14"/>
  <c r="P353" i="14"/>
  <c r="P348" i="14"/>
  <c r="P343" i="14"/>
  <c r="P337" i="14"/>
  <c r="P332" i="14"/>
  <c r="P327" i="14"/>
  <c r="P321" i="14"/>
  <c r="P316" i="14"/>
  <c r="P311" i="14"/>
  <c r="P305" i="14"/>
  <c r="P300" i="14"/>
  <c r="P295" i="14"/>
  <c r="P289" i="14"/>
  <c r="P284" i="14"/>
  <c r="P279" i="14"/>
  <c r="P273" i="14"/>
  <c r="P268" i="14"/>
  <c r="P263" i="14"/>
  <c r="P257" i="14"/>
  <c r="P252" i="14"/>
  <c r="P247" i="14"/>
  <c r="P241" i="14"/>
  <c r="P236" i="14"/>
  <c r="P231" i="14"/>
  <c r="P225" i="14"/>
  <c r="P220" i="14"/>
  <c r="P215" i="14"/>
  <c r="P209" i="14"/>
  <c r="P204" i="14"/>
  <c r="P199" i="14"/>
  <c r="P192" i="14"/>
  <c r="P176" i="14"/>
  <c r="P160" i="14"/>
  <c r="P144" i="14"/>
  <c r="P128" i="14"/>
  <c r="P112" i="14"/>
  <c r="P80" i="14"/>
  <c r="P64" i="14"/>
  <c r="P48" i="14"/>
  <c r="P16" i="14"/>
  <c r="Q349" i="14"/>
  <c r="Q328" i="14"/>
  <c r="Q307" i="14"/>
  <c r="Q285" i="14"/>
  <c r="Q256" i="14"/>
  <c r="Q189" i="14"/>
  <c r="P189" i="14"/>
  <c r="Q185" i="14"/>
  <c r="P185" i="14"/>
  <c r="Q181" i="14"/>
  <c r="P181" i="14"/>
  <c r="Q177" i="14"/>
  <c r="P177" i="14"/>
  <c r="Q173" i="14"/>
  <c r="P173" i="14"/>
  <c r="Q169" i="14"/>
  <c r="P169" i="14"/>
  <c r="Q165" i="14"/>
  <c r="P165" i="14"/>
  <c r="Q161" i="14"/>
  <c r="P161" i="14"/>
  <c r="Q157" i="14"/>
  <c r="P157" i="14"/>
  <c r="Q153" i="14"/>
  <c r="P153" i="14"/>
  <c r="Q149" i="14"/>
  <c r="P149" i="14"/>
  <c r="Q145" i="14"/>
  <c r="P145" i="14"/>
  <c r="Q141" i="14"/>
  <c r="P141" i="14"/>
  <c r="Q137" i="14"/>
  <c r="P137" i="14"/>
  <c r="Q133" i="14"/>
  <c r="P133" i="14"/>
  <c r="Q129" i="14"/>
  <c r="P129" i="14"/>
  <c r="Q125" i="14"/>
  <c r="P125" i="14"/>
  <c r="Q121" i="14"/>
  <c r="P121" i="14"/>
  <c r="Q117" i="14"/>
  <c r="P117" i="14"/>
  <c r="Q113" i="14"/>
  <c r="P113" i="14"/>
  <c r="Q109" i="14"/>
  <c r="P109" i="14"/>
  <c r="Q105" i="14"/>
  <c r="P105" i="14"/>
  <c r="Q101" i="14"/>
  <c r="P101" i="14"/>
  <c r="Q97" i="14"/>
  <c r="P97" i="14"/>
  <c r="Q93" i="14"/>
  <c r="P93" i="14"/>
  <c r="Q89" i="14"/>
  <c r="P89" i="14"/>
  <c r="Q85" i="14"/>
  <c r="P85" i="14"/>
  <c r="Q81" i="14"/>
  <c r="P81" i="14"/>
  <c r="Q77" i="14"/>
  <c r="P77" i="14"/>
  <c r="Q73" i="14"/>
  <c r="P73" i="14"/>
  <c r="Q69" i="14"/>
  <c r="P69" i="14"/>
  <c r="Q65" i="14"/>
  <c r="P65" i="14"/>
  <c r="Q61" i="14"/>
  <c r="P61" i="14"/>
  <c r="Q57" i="14"/>
  <c r="P57" i="14"/>
  <c r="Q53" i="14"/>
  <c r="P53" i="14"/>
  <c r="Q49" i="14"/>
  <c r="P49" i="14"/>
  <c r="Q45" i="14"/>
  <c r="P45" i="14"/>
  <c r="Q41" i="14"/>
  <c r="P41" i="14"/>
  <c r="Q37" i="14"/>
  <c r="P37" i="14"/>
  <c r="Q33" i="14"/>
  <c r="P33" i="14"/>
  <c r="Q29" i="14"/>
  <c r="P29" i="14"/>
  <c r="Q25" i="14"/>
  <c r="P25" i="14"/>
  <c r="Q21" i="14"/>
  <c r="P21" i="14"/>
  <c r="Q17" i="14"/>
  <c r="P17" i="14"/>
  <c r="Q13" i="14"/>
  <c r="P13" i="14"/>
  <c r="P375" i="14"/>
  <c r="P371" i="14"/>
  <c r="P367" i="14"/>
  <c r="P363" i="14"/>
  <c r="P357" i="14"/>
  <c r="P352" i="14"/>
  <c r="P347" i="14"/>
  <c r="P341" i="14"/>
  <c r="P336" i="14"/>
  <c r="P331" i="14"/>
  <c r="P325" i="14"/>
  <c r="P320" i="14"/>
  <c r="P315" i="14"/>
  <c r="P309" i="14"/>
  <c r="P304" i="14"/>
  <c r="P299" i="14"/>
  <c r="P293" i="14"/>
  <c r="P288" i="14"/>
  <c r="P283" i="14"/>
  <c r="P277" i="14"/>
  <c r="P272" i="14"/>
  <c r="P267" i="14"/>
  <c r="P261" i="14"/>
  <c r="P251" i="14"/>
  <c r="P245" i="14"/>
  <c r="P240" i="14"/>
  <c r="P235" i="14"/>
  <c r="P229" i="14"/>
  <c r="P219" i="14"/>
  <c r="P213" i="14"/>
  <c r="P208" i="14"/>
  <c r="P203" i="14"/>
  <c r="P197" i="14"/>
  <c r="P188" i="14"/>
  <c r="P172" i="14"/>
  <c r="P156" i="14"/>
  <c r="P140" i="14"/>
  <c r="P124" i="14"/>
  <c r="P108" i="14"/>
  <c r="P92" i="14"/>
  <c r="P76" i="14"/>
  <c r="P60" i="14"/>
  <c r="P44" i="14"/>
  <c r="P28" i="14"/>
  <c r="P12" i="14"/>
  <c r="Q362" i="14"/>
  <c r="Q344" i="14"/>
  <c r="Q323" i="14"/>
  <c r="Q301" i="14"/>
  <c r="Q280" i="14"/>
  <c r="P340" i="14"/>
  <c r="P324" i="14"/>
  <c r="P308" i="14"/>
  <c r="P292" i="14"/>
  <c r="P276" i="14"/>
  <c r="P260" i="14"/>
  <c r="P184" i="14"/>
  <c r="P136" i="14"/>
  <c r="P88" i="14"/>
  <c r="P40" i="14"/>
  <c r="Q195" i="14"/>
  <c r="P195" i="14"/>
  <c r="Q191" i="14"/>
  <c r="P191" i="14"/>
  <c r="Q187" i="14"/>
  <c r="P187" i="14"/>
  <c r="Q183" i="14"/>
  <c r="P183" i="14"/>
  <c r="Q179" i="14"/>
  <c r="P179" i="14"/>
  <c r="Q175" i="14"/>
  <c r="P175" i="14"/>
  <c r="Q171" i="14"/>
  <c r="P171" i="14"/>
  <c r="Q167" i="14"/>
  <c r="P167" i="14"/>
  <c r="Q163" i="14"/>
  <c r="P163" i="14"/>
  <c r="Q159" i="14"/>
  <c r="P159" i="14"/>
  <c r="Q155" i="14"/>
  <c r="P155" i="14"/>
  <c r="Q151" i="14"/>
  <c r="P151" i="14"/>
  <c r="Q147" i="14"/>
  <c r="P147" i="14"/>
  <c r="Q143" i="14"/>
  <c r="P143" i="14"/>
  <c r="Q139" i="14"/>
  <c r="P139" i="14"/>
  <c r="Q135" i="14"/>
  <c r="P135" i="14"/>
  <c r="Q131" i="14"/>
  <c r="P131" i="14"/>
  <c r="Q127" i="14"/>
  <c r="P127" i="14"/>
  <c r="Q123" i="14"/>
  <c r="P123" i="14"/>
  <c r="Q119" i="14"/>
  <c r="P119" i="14"/>
  <c r="Q115" i="14"/>
  <c r="P115" i="14"/>
  <c r="Q111" i="14"/>
  <c r="P111" i="14"/>
  <c r="Q107" i="14"/>
  <c r="P107" i="14"/>
  <c r="Q103" i="14"/>
  <c r="P103" i="14"/>
  <c r="Q99" i="14"/>
  <c r="P99" i="14"/>
  <c r="Q95" i="14"/>
  <c r="P95" i="14"/>
  <c r="Q91" i="14"/>
  <c r="P91" i="14"/>
  <c r="Q87" i="14"/>
  <c r="P87" i="14"/>
  <c r="Q83" i="14"/>
  <c r="P83" i="14"/>
  <c r="Q79" i="14"/>
  <c r="P79" i="14"/>
  <c r="Q75" i="14"/>
  <c r="P75" i="14"/>
  <c r="Q71" i="14"/>
  <c r="P71" i="14"/>
  <c r="Q67" i="14"/>
  <c r="P67" i="14"/>
  <c r="Q63" i="14"/>
  <c r="P63" i="14"/>
  <c r="Q59" i="14"/>
  <c r="P59" i="14"/>
  <c r="Q55" i="14"/>
  <c r="P55" i="14"/>
  <c r="Q51" i="14"/>
  <c r="P51" i="14"/>
  <c r="Q47" i="14"/>
  <c r="P47" i="14"/>
  <c r="Q43" i="14"/>
  <c r="P43" i="14"/>
  <c r="Q39" i="14"/>
  <c r="P39" i="14"/>
  <c r="Q35" i="14"/>
  <c r="P35" i="14"/>
  <c r="Q31" i="14"/>
  <c r="P31" i="14"/>
  <c r="Q27" i="14"/>
  <c r="P27" i="14"/>
  <c r="Q23" i="14"/>
  <c r="P23" i="14"/>
  <c r="Q19" i="14"/>
  <c r="P19" i="14"/>
  <c r="Q15" i="14"/>
  <c r="P15" i="14"/>
  <c r="P11" i="14"/>
  <c r="P373" i="14"/>
  <c r="P369" i="14"/>
  <c r="P365" i="14"/>
  <c r="P360" i="14"/>
  <c r="P355" i="14"/>
  <c r="P333" i="14"/>
  <c r="P312" i="14"/>
  <c r="P291" i="14"/>
  <c r="P269" i="14"/>
  <c r="P264" i="14"/>
  <c r="P259" i="14"/>
  <c r="P253" i="14"/>
  <c r="P248" i="14"/>
  <c r="P243" i="14"/>
  <c r="P237" i="14"/>
  <c r="P232" i="14"/>
  <c r="P227" i="14"/>
  <c r="P221" i="14"/>
  <c r="P216" i="14"/>
  <c r="P211" i="14"/>
  <c r="P205" i="14"/>
  <c r="P200" i="14"/>
  <c r="P193" i="14"/>
  <c r="P180" i="14"/>
  <c r="P164" i="14"/>
  <c r="P148" i="14"/>
  <c r="P132" i="14"/>
  <c r="P116" i="14"/>
  <c r="P100" i="14"/>
  <c r="P84" i="14"/>
  <c r="P68" i="14"/>
  <c r="P52" i="14"/>
  <c r="P36" i="14"/>
  <c r="P20" i="14"/>
  <c r="Q354" i="14"/>
  <c r="C5" i="14"/>
</calcChain>
</file>

<file path=xl/sharedStrings.xml><?xml version="1.0" encoding="utf-8"?>
<sst xmlns="http://schemas.openxmlformats.org/spreadsheetml/2006/main" count="383" uniqueCount="380">
  <si>
    <t>SEASONALITY TEMPLATE</t>
  </si>
  <si>
    <t>Prepared by Andrew McSween</t>
  </si>
  <si>
    <t>Last</t>
  </si>
  <si>
    <t>BRENT CRUDE OIL</t>
  </si>
  <si>
    <t>Average</t>
  </si>
  <si>
    <t>95% Upper</t>
  </si>
  <si>
    <t>95% Lower</t>
  </si>
  <si>
    <t>08 Oct</t>
  </si>
  <si>
    <t>09 Oct</t>
  </si>
  <si>
    <t>10 Oct</t>
  </si>
  <si>
    <t>11 Oct</t>
  </si>
  <si>
    <t>12 Oct</t>
  </si>
  <si>
    <t>13 Oct</t>
  </si>
  <si>
    <t>14 Oct</t>
  </si>
  <si>
    <t>15 Oct</t>
  </si>
  <si>
    <t>16 Oct</t>
  </si>
  <si>
    <t>17 Oct</t>
  </si>
  <si>
    <t>18 Oct</t>
  </si>
  <si>
    <t>19 Oct</t>
  </si>
  <si>
    <t>20 Oct</t>
  </si>
  <si>
    <t>21 Oct</t>
  </si>
  <si>
    <t>22 Oct</t>
  </si>
  <si>
    <t>23 Oct</t>
  </si>
  <si>
    <t>24 Oct</t>
  </si>
  <si>
    <t>25 Oct</t>
  </si>
  <si>
    <t>26 Oct</t>
  </si>
  <si>
    <t>27 Oct</t>
  </si>
  <si>
    <t>28 Oct</t>
  </si>
  <si>
    <t>29 Oct</t>
  </si>
  <si>
    <t>30 Oct</t>
  </si>
  <si>
    <t>31 Oct</t>
  </si>
  <si>
    <t>01 Nov</t>
  </si>
  <si>
    <t>02 Nov</t>
  </si>
  <si>
    <t>03 Nov</t>
  </si>
  <si>
    <t>04 Nov</t>
  </si>
  <si>
    <t>05 Nov</t>
  </si>
  <si>
    <t>06 Nov</t>
  </si>
  <si>
    <t>07 Nov</t>
  </si>
  <si>
    <t>08 Nov</t>
  </si>
  <si>
    <t>09 Nov</t>
  </si>
  <si>
    <t>10 Nov</t>
  </si>
  <si>
    <t>11 Nov</t>
  </si>
  <si>
    <t>12 Nov</t>
  </si>
  <si>
    <t>13 Nov</t>
  </si>
  <si>
    <t>14 Nov</t>
  </si>
  <si>
    <t>15 Nov</t>
  </si>
  <si>
    <t>16 Nov</t>
  </si>
  <si>
    <t>17 Nov</t>
  </si>
  <si>
    <t>18 Nov</t>
  </si>
  <si>
    <t>19 Nov</t>
  </si>
  <si>
    <t>20 Nov</t>
  </si>
  <si>
    <t>21 Nov</t>
  </si>
  <si>
    <t>22 Nov</t>
  </si>
  <si>
    <t>23 Nov</t>
  </si>
  <si>
    <t>24 Nov</t>
  </si>
  <si>
    <t>25 Nov</t>
  </si>
  <si>
    <t>26 Nov</t>
  </si>
  <si>
    <t>27 Nov</t>
  </si>
  <si>
    <t>28 Nov</t>
  </si>
  <si>
    <t>29 Nov</t>
  </si>
  <si>
    <t>30 Nov</t>
  </si>
  <si>
    <t>01 Dec</t>
  </si>
  <si>
    <t>02 Dec</t>
  </si>
  <si>
    <t>03 Dec</t>
  </si>
  <si>
    <t>04 Dec</t>
  </si>
  <si>
    <t>05 Dec</t>
  </si>
  <si>
    <t>06 Dec</t>
  </si>
  <si>
    <t>07 Dec</t>
  </si>
  <si>
    <t>08 Dec</t>
  </si>
  <si>
    <t>09 Dec</t>
  </si>
  <si>
    <t>10 Dec</t>
  </si>
  <si>
    <t>11 Dec</t>
  </si>
  <si>
    <t>12 Dec</t>
  </si>
  <si>
    <t>13 Dec</t>
  </si>
  <si>
    <t>14 Dec</t>
  </si>
  <si>
    <t>15 Dec</t>
  </si>
  <si>
    <t>16 Dec</t>
  </si>
  <si>
    <t>17 Dec</t>
  </si>
  <si>
    <t>18 Dec</t>
  </si>
  <si>
    <t>19 Dec</t>
  </si>
  <si>
    <t>20 Dec</t>
  </si>
  <si>
    <t>21 Dec</t>
  </si>
  <si>
    <t>22 Dec</t>
  </si>
  <si>
    <t>23 Dec</t>
  </si>
  <si>
    <t>24 Dec</t>
  </si>
  <si>
    <t>25 Dec</t>
  </si>
  <si>
    <t>26 Dec</t>
  </si>
  <si>
    <t>27 Dec</t>
  </si>
  <si>
    <t>28 Dec</t>
  </si>
  <si>
    <t>29 Dec</t>
  </si>
  <si>
    <t>30 Dec</t>
  </si>
  <si>
    <t>31 Dec</t>
  </si>
  <si>
    <t>01 Jan</t>
  </si>
  <si>
    <t>02 Jan</t>
  </si>
  <si>
    <t>03 Jan</t>
  </si>
  <si>
    <t>04 Jan</t>
  </si>
  <si>
    <t>05 Jan</t>
  </si>
  <si>
    <t>06 Jan</t>
  </si>
  <si>
    <t>07 Jan</t>
  </si>
  <si>
    <t>08 Jan</t>
  </si>
  <si>
    <t>09 Jan</t>
  </si>
  <si>
    <t>10 Jan</t>
  </si>
  <si>
    <t>11 Jan</t>
  </si>
  <si>
    <t>12 Jan</t>
  </si>
  <si>
    <t>13 Jan</t>
  </si>
  <si>
    <t>14 Jan</t>
  </si>
  <si>
    <t>15 Jan</t>
  </si>
  <si>
    <t>16 Jan</t>
  </si>
  <si>
    <t>17 Jan</t>
  </si>
  <si>
    <t>18 Jan</t>
  </si>
  <si>
    <t>19 Jan</t>
  </si>
  <si>
    <t>20 Jan</t>
  </si>
  <si>
    <t>21 Jan</t>
  </si>
  <si>
    <t>22 Jan</t>
  </si>
  <si>
    <t>23 Jan</t>
  </si>
  <si>
    <t>24 Jan</t>
  </si>
  <si>
    <t>25 Jan</t>
  </si>
  <si>
    <t>26 Jan</t>
  </si>
  <si>
    <t>27 Jan</t>
  </si>
  <si>
    <t>28 Jan</t>
  </si>
  <si>
    <t>29 Jan</t>
  </si>
  <si>
    <t>30 Jan</t>
  </si>
  <si>
    <t>31 Jan</t>
  </si>
  <si>
    <t>01 Feb</t>
  </si>
  <si>
    <t>02 Feb</t>
  </si>
  <si>
    <t>03 Feb</t>
  </si>
  <si>
    <t>04 Feb</t>
  </si>
  <si>
    <t>05 Feb</t>
  </si>
  <si>
    <t>06 Feb</t>
  </si>
  <si>
    <t>07 Feb</t>
  </si>
  <si>
    <t>08 Feb</t>
  </si>
  <si>
    <t>09 Feb</t>
  </si>
  <si>
    <t>10 Feb</t>
  </si>
  <si>
    <t>11 Feb</t>
  </si>
  <si>
    <t>12 Feb</t>
  </si>
  <si>
    <t>13 Feb</t>
  </si>
  <si>
    <t>14 Feb</t>
  </si>
  <si>
    <t>15 Feb</t>
  </si>
  <si>
    <t>16 Feb</t>
  </si>
  <si>
    <t>17 Feb</t>
  </si>
  <si>
    <t>18 Feb</t>
  </si>
  <si>
    <t>19 Feb</t>
  </si>
  <si>
    <t>20 Feb</t>
  </si>
  <si>
    <t>21 Feb</t>
  </si>
  <si>
    <t>22 Feb</t>
  </si>
  <si>
    <t>23 Feb</t>
  </si>
  <si>
    <t>24 Feb</t>
  </si>
  <si>
    <t>25 Feb</t>
  </si>
  <si>
    <t>26 Feb</t>
  </si>
  <si>
    <t>27 Feb</t>
  </si>
  <si>
    <t>28 Feb</t>
  </si>
  <si>
    <t>29 Feb</t>
  </si>
  <si>
    <t>01 Mar</t>
  </si>
  <si>
    <t>02 Mar</t>
  </si>
  <si>
    <t>03 Mar</t>
  </si>
  <si>
    <t>04 Mar</t>
  </si>
  <si>
    <t>05 Mar</t>
  </si>
  <si>
    <t>06 Mar</t>
  </si>
  <si>
    <t>07 Mar</t>
  </si>
  <si>
    <t>08 Mar</t>
  </si>
  <si>
    <t>09 Mar</t>
  </si>
  <si>
    <t>10 Mar</t>
  </si>
  <si>
    <t>11 Mar</t>
  </si>
  <si>
    <t>12 Mar</t>
  </si>
  <si>
    <t>13 Mar</t>
  </si>
  <si>
    <t>14 Mar</t>
  </si>
  <si>
    <t>15 Mar</t>
  </si>
  <si>
    <t>16 Mar</t>
  </si>
  <si>
    <t>17 Mar</t>
  </si>
  <si>
    <t>18 Mar</t>
  </si>
  <si>
    <t>19 Mar</t>
  </si>
  <si>
    <t>20 Mar</t>
  </si>
  <si>
    <t>21 Mar</t>
  </si>
  <si>
    <t>22 Mar</t>
  </si>
  <si>
    <t>23 Mar</t>
  </si>
  <si>
    <t>24 Mar</t>
  </si>
  <si>
    <t>25 Mar</t>
  </si>
  <si>
    <t>26 Mar</t>
  </si>
  <si>
    <t>27 Mar</t>
  </si>
  <si>
    <t>28 Mar</t>
  </si>
  <si>
    <t>29 Mar</t>
  </si>
  <si>
    <t>30 Mar</t>
  </si>
  <si>
    <t>31 Mar</t>
  </si>
  <si>
    <t>01 Apr</t>
  </si>
  <si>
    <t>02 Apr</t>
  </si>
  <si>
    <t>03 Apr</t>
  </si>
  <si>
    <t>04 Apr</t>
  </si>
  <si>
    <t>05 Apr</t>
  </si>
  <si>
    <t>06 Apr</t>
  </si>
  <si>
    <t>07 Apr</t>
  </si>
  <si>
    <t>08 Apr</t>
  </si>
  <si>
    <t>09 Apr</t>
  </si>
  <si>
    <t>10 Apr</t>
  </si>
  <si>
    <t>11 Apr</t>
  </si>
  <si>
    <t>12 Apr</t>
  </si>
  <si>
    <t>13 Apr</t>
  </si>
  <si>
    <t>14 Apr</t>
  </si>
  <si>
    <t>15 Apr</t>
  </si>
  <si>
    <t>16 Apr</t>
  </si>
  <si>
    <t>17 Apr</t>
  </si>
  <si>
    <t>18 Apr</t>
  </si>
  <si>
    <t>19 Apr</t>
  </si>
  <si>
    <t>20 Apr</t>
  </si>
  <si>
    <t>21 Apr</t>
  </si>
  <si>
    <t>22 Apr</t>
  </si>
  <si>
    <t>23 Apr</t>
  </si>
  <si>
    <t>24 Apr</t>
  </si>
  <si>
    <t>25 Apr</t>
  </si>
  <si>
    <t>26 Apr</t>
  </si>
  <si>
    <t>27 Apr</t>
  </si>
  <si>
    <t>28 Apr</t>
  </si>
  <si>
    <t>29 Apr</t>
  </si>
  <si>
    <t>30 Apr</t>
  </si>
  <si>
    <t>01 May</t>
  </si>
  <si>
    <t>02 May</t>
  </si>
  <si>
    <t>03 May</t>
  </si>
  <si>
    <t>04 May</t>
  </si>
  <si>
    <t>05 May</t>
  </si>
  <si>
    <t>06 May</t>
  </si>
  <si>
    <t>07 May</t>
  </si>
  <si>
    <t>08 May</t>
  </si>
  <si>
    <t>09 May</t>
  </si>
  <si>
    <t>10 May</t>
  </si>
  <si>
    <t>11 May</t>
  </si>
  <si>
    <t>12 May</t>
  </si>
  <si>
    <t>13 May</t>
  </si>
  <si>
    <t>14 May</t>
  </si>
  <si>
    <t>15 May</t>
  </si>
  <si>
    <t>16 May</t>
  </si>
  <si>
    <t>17 May</t>
  </si>
  <si>
    <t>18 May</t>
  </si>
  <si>
    <t>19 May</t>
  </si>
  <si>
    <t>20 May</t>
  </si>
  <si>
    <t>21 May</t>
  </si>
  <si>
    <t>22 May</t>
  </si>
  <si>
    <t>23 May</t>
  </si>
  <si>
    <t>24 May</t>
  </si>
  <si>
    <t>25 May</t>
  </si>
  <si>
    <t>26 May</t>
  </si>
  <si>
    <t>27 May</t>
  </si>
  <si>
    <t>28 May</t>
  </si>
  <si>
    <t>29 May</t>
  </si>
  <si>
    <t>30 May</t>
  </si>
  <si>
    <t>31 May</t>
  </si>
  <si>
    <t>01 Jun</t>
  </si>
  <si>
    <t>02 Jun</t>
  </si>
  <si>
    <t>03 Jun</t>
  </si>
  <si>
    <t>04 Jun</t>
  </si>
  <si>
    <t>05 Jun</t>
  </si>
  <si>
    <t>06 Jun</t>
  </si>
  <si>
    <t>07 Jun</t>
  </si>
  <si>
    <t>08 Jun</t>
  </si>
  <si>
    <t>09 Jun</t>
  </si>
  <si>
    <t>10 Jun</t>
  </si>
  <si>
    <t>11 Jun</t>
  </si>
  <si>
    <t>12 Jun</t>
  </si>
  <si>
    <t>13 Jun</t>
  </si>
  <si>
    <t>14 Jun</t>
  </si>
  <si>
    <t>15 Jun</t>
  </si>
  <si>
    <t>16 Jun</t>
  </si>
  <si>
    <t>17 Jun</t>
  </si>
  <si>
    <t>18 Jun</t>
  </si>
  <si>
    <t>19 Jun</t>
  </si>
  <si>
    <t>20 Jun</t>
  </si>
  <si>
    <t>21 Jun</t>
  </si>
  <si>
    <t>22 Jun</t>
  </si>
  <si>
    <t>23 Jun</t>
  </si>
  <si>
    <t>24 Jun</t>
  </si>
  <si>
    <t>25 Jun</t>
  </si>
  <si>
    <t>26 Jun</t>
  </si>
  <si>
    <t>27 Jun</t>
  </si>
  <si>
    <t>28 Jun</t>
  </si>
  <si>
    <t>29 Jun</t>
  </si>
  <si>
    <t>30 Jun</t>
  </si>
  <si>
    <t>01 Jul</t>
  </si>
  <si>
    <t>02 Jul</t>
  </si>
  <si>
    <t>03 Jul</t>
  </si>
  <si>
    <t>04 Jul</t>
  </si>
  <si>
    <t>05 Jul</t>
  </si>
  <si>
    <t>06 Jul</t>
  </si>
  <si>
    <t>07 Jul</t>
  </si>
  <si>
    <t>08 Jul</t>
  </si>
  <si>
    <t>09 Jul</t>
  </si>
  <si>
    <t>10 Jul</t>
  </si>
  <si>
    <t>11 Jul</t>
  </si>
  <si>
    <t>12 Jul</t>
  </si>
  <si>
    <t>13 Jul</t>
  </si>
  <si>
    <t>14 Jul</t>
  </si>
  <si>
    <t>15 Jul</t>
  </si>
  <si>
    <t>16 Jul</t>
  </si>
  <si>
    <t>17 Jul</t>
  </si>
  <si>
    <t>18 Jul</t>
  </si>
  <si>
    <t>19 Jul</t>
  </si>
  <si>
    <t>20 Jul</t>
  </si>
  <si>
    <t>21 Jul</t>
  </si>
  <si>
    <t>22 Jul</t>
  </si>
  <si>
    <t>23 Jul</t>
  </si>
  <si>
    <t>24 Jul</t>
  </si>
  <si>
    <t>25 Jul</t>
  </si>
  <si>
    <t>26 Jul</t>
  </si>
  <si>
    <t>27 Jul</t>
  </si>
  <si>
    <t>28 Jul</t>
  </si>
  <si>
    <t>29 Jul</t>
  </si>
  <si>
    <t>30 Jul</t>
  </si>
  <si>
    <t>31 Jul</t>
  </si>
  <si>
    <t>01 Aug</t>
  </si>
  <si>
    <t>02 Aug</t>
  </si>
  <si>
    <t>03 Aug</t>
  </si>
  <si>
    <t>04 Aug</t>
  </si>
  <si>
    <t>05 Aug</t>
  </si>
  <si>
    <t>06 Aug</t>
  </si>
  <si>
    <t>07 Aug</t>
  </si>
  <si>
    <t>08 Aug</t>
  </si>
  <si>
    <t>09 Aug</t>
  </si>
  <si>
    <t>10 Aug</t>
  </si>
  <si>
    <t>11 Aug</t>
  </si>
  <si>
    <t>12 Aug</t>
  </si>
  <si>
    <t>13 Aug</t>
  </si>
  <si>
    <t>14 Aug</t>
  </si>
  <si>
    <t>15 Aug</t>
  </si>
  <si>
    <t>16 Aug</t>
  </si>
  <si>
    <t>17 Aug</t>
  </si>
  <si>
    <t>18 Aug</t>
  </si>
  <si>
    <t>19 Aug</t>
  </si>
  <si>
    <t>20 Aug</t>
  </si>
  <si>
    <t>21 Aug</t>
  </si>
  <si>
    <t>22 Aug</t>
  </si>
  <si>
    <t>23 Aug</t>
  </si>
  <si>
    <t>24 Aug</t>
  </si>
  <si>
    <t>25 Aug</t>
  </si>
  <si>
    <t>26 Aug</t>
  </si>
  <si>
    <t>27 Aug</t>
  </si>
  <si>
    <t>28 Aug</t>
  </si>
  <si>
    <t>29 Aug</t>
  </si>
  <si>
    <t>30 Aug</t>
  </si>
  <si>
    <t>31 Aug</t>
  </si>
  <si>
    <t>01 Sep</t>
  </si>
  <si>
    <t>02 Sep</t>
  </si>
  <si>
    <t>03 Sep</t>
  </si>
  <si>
    <t>04 Sep</t>
  </si>
  <si>
    <t>05 Sep</t>
  </si>
  <si>
    <t>06 Sep</t>
  </si>
  <si>
    <t>07 Sep</t>
  </si>
  <si>
    <t>08 Sep</t>
  </si>
  <si>
    <t>09 Sep</t>
  </si>
  <si>
    <t>10 Sep</t>
  </si>
  <si>
    <t>11 Sep</t>
  </si>
  <si>
    <t>12 Sep</t>
  </si>
  <si>
    <t>13 Sep</t>
  </si>
  <si>
    <t>14 Sep</t>
  </si>
  <si>
    <t>15 Sep</t>
  </si>
  <si>
    <t>16 Sep</t>
  </si>
  <si>
    <t>17 Sep</t>
  </si>
  <si>
    <t>18 Sep</t>
  </si>
  <si>
    <t>19 Sep</t>
  </si>
  <si>
    <t>20 Sep</t>
  </si>
  <si>
    <t>21 Sep</t>
  </si>
  <si>
    <t>22 Sep</t>
  </si>
  <si>
    <t>23 Sep</t>
  </si>
  <si>
    <t>24 Sep</t>
  </si>
  <si>
    <t>25 Sep</t>
  </si>
  <si>
    <t>26 Sep</t>
  </si>
  <si>
    <t>27 Sep</t>
  </si>
  <si>
    <t>28 Sep</t>
  </si>
  <si>
    <t>29 Sep</t>
  </si>
  <si>
    <t>30 Sep</t>
  </si>
  <si>
    <t>01 Oct</t>
  </si>
  <si>
    <t>02 Oct</t>
  </si>
  <si>
    <t>03 Oct</t>
  </si>
  <si>
    <t>04 Oct</t>
  </si>
  <si>
    <t>05 Oct</t>
  </si>
  <si>
    <t>06 Oct</t>
  </si>
  <si>
    <t>07 Oct</t>
  </si>
  <si>
    <t>Inputs</t>
  </si>
  <si>
    <t>Symbol</t>
  </si>
  <si>
    <t>Year Selection</t>
  </si>
  <si>
    <t>Years</t>
  </si>
  <si>
    <t>Instructions</t>
  </si>
  <si>
    <t>Select the Symbol, and numbers of years you would like to see seasonally.  
When the selection is complete, click on the "Refresh" button, or "Refresh Workbook" selection, from within the ICE Excel Add In Ribbon.
The Function can also be modified directly on the "Data" tab.</t>
  </si>
  <si>
    <t>%BRN 1!-ICE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</si>
</sst>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x14ac:knownFonts="1">
    <font>
      <sz val="12"/>
      <color theme="1"/>
      <name val="Arial"/>
      <family val="2"/>
      <scheme val="minor"/>
    </font>
    <font>
      <sz val="11"/>
      <color theme="1"/>
      <name val="Arial"/>
      <family val="2"/>
      <scheme val="minor"/>
    </font>
    <font>
      <sz val="11"/>
      <color theme="1"/>
      <name val="Arial"/>
      <family val="2"/>
      <scheme val="minor"/>
    </font>
    <font>
      <u/>
      <sz val="12"/>
      <color theme="10"/>
      <name val="Arial"/>
      <family val="2"/>
      <scheme val="minor"/>
    </font>
    <font>
      <u/>
      <sz val="12"/>
      <color theme="11"/>
      <name val="Arial"/>
      <family val="2"/>
      <scheme val="minor"/>
    </font>
    <font>
      <b/>
      <sz val="12"/>
      <color theme="0"/>
      <name val="Arial"/>
      <family val="2"/>
      <scheme val="minor"/>
    </font>
    <font>
      <sz val="10"/>
      <color theme="1"/>
      <name val="Arial"/>
      <family val="2"/>
      <scheme val="minor"/>
    </font>
    <font>
      <sz val="8"/>
      <name val="Arial"/>
      <family val="2"/>
      <scheme val="minor"/>
    </font>
    <font>
      <b/>
      <sz val="11"/>
      <color theme="1"/>
      <name val="Arial"/>
      <family val="2"/>
      <scheme val="minor"/>
    </font>
    <font>
      <sz val="11"/>
      <color theme="1"/>
      <name val="Arial"/>
      <family val="2"/>
      <scheme val="minor"/>
    </font>
    <font>
      <sz val="11"/>
      <color theme="0"/>
      <name val="Arial"/>
      <family val="2"/>
      <scheme val="minor"/>
    </font>
    <font>
      <b/>
      <sz val="11"/>
      <color theme="0"/>
      <name val="Arial"/>
      <family val="2"/>
      <scheme val="minor"/>
    </font>
    <font>
      <b/>
      <sz val="24"/>
      <color theme="1" tint="-0.249977111117893"/>
      <name val="Arial"/>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1" tint="-0.249977111117893"/>
        <bgColor indexed="64"/>
      </patternFill>
    </fill>
  </fills>
  <borders count="13">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theme="2"/>
      </bottom>
      <diagonal/>
    </border>
  </borders>
  <cellStyleXfs count="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9" fillId="0" borderId="0"/>
  </cellStyleXfs>
  <cellXfs count="37">
    <xf numFmtId="0" fontId="0" fillId="0" borderId="0" xfId="0"/>
    <xf numFmtId="0" fontId="8" fillId="0" borderId="0" xfId="0" applyFont="1" applyAlignment="1"/>
    <xf numFmtId="0" fontId="9" fillId="0" borderId="0" xfId="0" applyNumberFormat="1" applyFont="1"/>
    <xf numFmtId="0" fontId="9" fillId="0" borderId="0" xfId="0" applyFont="1"/>
    <xf numFmtId="14" fontId="9" fillId="0" borderId="0" xfId="0" applyNumberFormat="1" applyFont="1"/>
    <xf numFmtId="164" fontId="9" fillId="0" borderId="0" xfId="0" applyNumberFormat="1" applyFont="1"/>
    <xf numFmtId="49" fontId="9" fillId="0" borderId="0" xfId="0" applyNumberFormat="1" applyFont="1"/>
    <xf numFmtId="0" fontId="8" fillId="0" borderId="0" xfId="0" applyNumberFormat="1" applyFont="1"/>
    <xf numFmtId="0" fontId="8" fillId="0" borderId="0" xfId="0" applyFont="1"/>
    <xf numFmtId="0" fontId="9" fillId="2" borderId="0" xfId="5" applyFill="1"/>
    <xf numFmtId="0" fontId="9" fillId="0" borderId="0" xfId="5"/>
    <xf numFmtId="0" fontId="0" fillId="3" borderId="0" xfId="0" applyFill="1"/>
    <xf numFmtId="0" fontId="6" fillId="3" borderId="0" xfId="0" applyFont="1" applyFill="1" applyAlignment="1">
      <alignment horizontal="left"/>
    </xf>
    <xf numFmtId="14" fontId="6" fillId="3" borderId="0" xfId="0" applyNumberFormat="1" applyFont="1" applyFill="1" applyAlignment="1">
      <alignment horizontal="left"/>
    </xf>
    <xf numFmtId="14" fontId="9" fillId="0" borderId="0" xfId="0" applyNumberFormat="1" applyFont="1" applyAlignment="1"/>
    <xf numFmtId="0" fontId="8" fillId="0" borderId="0" xfId="0" applyFont="1" applyAlignment="1">
      <alignment horizontal="center"/>
    </xf>
    <xf numFmtId="0" fontId="12" fillId="3" borderId="0" xfId="0" applyFont="1" applyFill="1"/>
    <xf numFmtId="0" fontId="1" fillId="0" borderId="0" xfId="0" applyFont="1" applyAlignment="1">
      <alignment horizontal="center" vertical="center"/>
    </xf>
    <xf numFmtId="0" fontId="9" fillId="4" borderId="0" xfId="5" applyFill="1"/>
    <xf numFmtId="0" fontId="5" fillId="4" borderId="12" xfId="5" applyFont="1" applyFill="1" applyBorder="1" applyAlignment="1">
      <alignment horizontal="center"/>
    </xf>
    <xf numFmtId="0" fontId="10" fillId="4" borderId="0" xfId="5" applyFont="1" applyFill="1" applyBorder="1" applyAlignment="1">
      <alignment horizontal="center"/>
    </xf>
    <xf numFmtId="0" fontId="10" fillId="4" borderId="0" xfId="5" applyFont="1" applyFill="1"/>
    <xf numFmtId="0" fontId="10" fillId="4" borderId="0" xfId="5" applyFont="1" applyFill="1" applyAlignment="1">
      <alignment horizontal="center"/>
    </xf>
    <xf numFmtId="0" fontId="11" fillId="4" borderId="1" xfId="5" applyFont="1" applyFill="1" applyBorder="1" applyAlignment="1">
      <alignment horizontal="center"/>
    </xf>
    <xf numFmtId="0" fontId="9" fillId="2" borderId="6" xfId="5" applyFill="1" applyBorder="1" applyAlignment="1">
      <alignment horizontal="center" vertical="center" wrapText="1"/>
    </xf>
    <xf numFmtId="0" fontId="9" fillId="2" borderId="2" xfId="5" applyFill="1" applyBorder="1" applyAlignment="1">
      <alignment horizontal="center" vertical="center" wrapText="1"/>
    </xf>
    <xf numFmtId="0" fontId="9" fillId="2" borderId="7" xfId="5" applyFill="1" applyBorder="1" applyAlignment="1">
      <alignment horizontal="center" vertical="center" wrapText="1"/>
    </xf>
    <xf numFmtId="0" fontId="9" fillId="2" borderId="8" xfId="5" applyFill="1" applyBorder="1" applyAlignment="1">
      <alignment horizontal="center" vertical="center" wrapText="1"/>
    </xf>
    <xf numFmtId="0" fontId="9" fillId="2" borderId="0" xfId="5" applyFill="1" applyBorder="1" applyAlignment="1">
      <alignment horizontal="center" vertical="center" wrapText="1"/>
    </xf>
    <xf numFmtId="0" fontId="9" fillId="2" borderId="9" xfId="5" applyFill="1" applyBorder="1" applyAlignment="1">
      <alignment horizontal="center" vertical="center" wrapText="1"/>
    </xf>
    <xf numFmtId="0" fontId="9" fillId="2" borderId="10" xfId="5" applyFill="1" applyBorder="1" applyAlignment="1">
      <alignment horizontal="center" vertical="center" wrapText="1"/>
    </xf>
    <xf numFmtId="0" fontId="9" fillId="2" borderId="1" xfId="5" applyFill="1" applyBorder="1" applyAlignment="1">
      <alignment horizontal="center" vertical="center" wrapText="1"/>
    </xf>
    <xf numFmtId="0" fontId="9" fillId="2" borderId="11" xfId="5" applyFill="1" applyBorder="1" applyAlignment="1">
      <alignment horizontal="center" vertical="center" wrapText="1"/>
    </xf>
    <xf numFmtId="0" fontId="9" fillId="2" borderId="4" xfId="5" applyFill="1" applyBorder="1" applyAlignment="1">
      <alignment horizontal="center"/>
    </xf>
    <xf numFmtId="0" fontId="9" fillId="2" borderId="5" xfId="5" applyFill="1" applyBorder="1" applyAlignment="1">
      <alignment horizontal="center"/>
    </xf>
    <xf numFmtId="0" fontId="2" fillId="2" borderId="3" xfId="5" applyFont="1" applyFill="1" applyBorder="1" applyAlignment="1">
      <alignment horizontal="center"/>
    </xf>
    <xf numFmtId="0" fontId="9" fillId="2" borderId="3" xfId="5" applyFill="1" applyBorder="1" applyAlignment="1">
      <alignment horizontal="center"/>
    </xf>
  </cellXfs>
  <cellStyles count="6">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5" xr:uid="{00000000-0005-0000-0000-000005000000}"/>
  </cellStyles>
  <dxfs count="0"/>
  <tableStyles count="0" defaultTableStyle="TableStyleMedium9" defaultPivotStyle="PivotStyleMedium4"/>
  <colors>
    <mruColors>
      <color rgb="FF81D548"/>
      <color rgb="FFE3F4FA"/>
      <color rgb="FFC7E8F5"/>
      <color rgb="FFAADDF0"/>
      <color rgb="FF8ED2EB"/>
      <color rgb="FF72C7E7"/>
      <color rgb="FFA2A4A3"/>
      <color rgb="FFCDD8ED"/>
      <color rgb="FF9AB0DB"/>
      <color rgb="FF6688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995167141006199E-2"/>
          <c:y val="2.47134550585183E-2"/>
          <c:w val="0.85746100744923803"/>
          <c:h val="0.78503980825435205"/>
        </c:manualLayout>
      </c:layout>
      <c:lineChart>
        <c:grouping val="standard"/>
        <c:varyColors val="0"/>
        <c:ser>
          <c:idx val="0"/>
          <c:order val="0"/>
          <c:tx>
            <c:strRef>
              <c:f>Data!$D$10</c:f>
              <c:strCache>
                <c:ptCount val="1"/>
                <c:pt idx="0">
                  <c:v>2022</c:v>
                </c:pt>
              </c:strCache>
            </c:strRef>
          </c:tx>
          <c:spPr>
            <a:ln w="50800">
              <a:solidFill>
                <a:srgbClr val="0039A6"/>
              </a:solidFill>
            </a:ln>
          </c:spPr>
          <c:marker>
            <c:symbol val="none"/>
          </c:marker>
          <c:cat>
            <c:strRef>
              <c:f>Data!$C$11:$C$376</c:f>
              <c:strCache>
                <c:ptCount val="366"/>
                <c:pt idx="0">
                  <c:v>31 Dec</c:v>
                </c:pt>
                <c:pt idx="1">
                  <c:v>30 Dec</c:v>
                </c:pt>
                <c:pt idx="2">
                  <c:v>29 Dec</c:v>
                </c:pt>
                <c:pt idx="3">
                  <c:v>28 Dec</c:v>
                </c:pt>
                <c:pt idx="4">
                  <c:v>27 Dec</c:v>
                </c:pt>
                <c:pt idx="5">
                  <c:v>26 Dec</c:v>
                </c:pt>
                <c:pt idx="6">
                  <c:v>25 Dec</c:v>
                </c:pt>
                <c:pt idx="7">
                  <c:v>24 Dec</c:v>
                </c:pt>
                <c:pt idx="8">
                  <c:v>23 Dec</c:v>
                </c:pt>
                <c:pt idx="9">
                  <c:v>22 Dec</c:v>
                </c:pt>
                <c:pt idx="10">
                  <c:v>21 Dec</c:v>
                </c:pt>
                <c:pt idx="11">
                  <c:v>20 Dec</c:v>
                </c:pt>
                <c:pt idx="12">
                  <c:v>19 Dec</c:v>
                </c:pt>
                <c:pt idx="13">
                  <c:v>18 Dec</c:v>
                </c:pt>
                <c:pt idx="14">
                  <c:v>17 Dec</c:v>
                </c:pt>
                <c:pt idx="15">
                  <c:v>16 Dec</c:v>
                </c:pt>
                <c:pt idx="16">
                  <c:v>15 Dec</c:v>
                </c:pt>
                <c:pt idx="17">
                  <c:v>14 Dec</c:v>
                </c:pt>
                <c:pt idx="18">
                  <c:v>13 Dec</c:v>
                </c:pt>
                <c:pt idx="19">
                  <c:v>12 Dec</c:v>
                </c:pt>
                <c:pt idx="20">
                  <c:v>11 Dec</c:v>
                </c:pt>
                <c:pt idx="21">
                  <c:v>10 Dec</c:v>
                </c:pt>
                <c:pt idx="22">
                  <c:v>09 Dec</c:v>
                </c:pt>
                <c:pt idx="23">
                  <c:v>08 Dec</c:v>
                </c:pt>
                <c:pt idx="24">
                  <c:v>07 Dec</c:v>
                </c:pt>
                <c:pt idx="25">
                  <c:v>06 Dec</c:v>
                </c:pt>
                <c:pt idx="26">
                  <c:v>05 Dec</c:v>
                </c:pt>
                <c:pt idx="27">
                  <c:v>04 Dec</c:v>
                </c:pt>
                <c:pt idx="28">
                  <c:v>03 Dec</c:v>
                </c:pt>
                <c:pt idx="29">
                  <c:v>02 Dec</c:v>
                </c:pt>
                <c:pt idx="30">
                  <c:v>01 Dec</c:v>
                </c:pt>
                <c:pt idx="31">
                  <c:v>30 Nov</c:v>
                </c:pt>
                <c:pt idx="32">
                  <c:v>29 Nov</c:v>
                </c:pt>
                <c:pt idx="33">
                  <c:v>28 Nov</c:v>
                </c:pt>
                <c:pt idx="34">
                  <c:v>27 Nov</c:v>
                </c:pt>
                <c:pt idx="35">
                  <c:v>26 Nov</c:v>
                </c:pt>
                <c:pt idx="36">
                  <c:v>25 Nov</c:v>
                </c:pt>
                <c:pt idx="37">
                  <c:v>24 Nov</c:v>
                </c:pt>
                <c:pt idx="38">
                  <c:v>23 Nov</c:v>
                </c:pt>
                <c:pt idx="39">
                  <c:v>22 Nov</c:v>
                </c:pt>
                <c:pt idx="40">
                  <c:v>21 Nov</c:v>
                </c:pt>
                <c:pt idx="41">
                  <c:v>20 Nov</c:v>
                </c:pt>
                <c:pt idx="42">
                  <c:v>19 Nov</c:v>
                </c:pt>
                <c:pt idx="43">
                  <c:v>18 Nov</c:v>
                </c:pt>
                <c:pt idx="44">
                  <c:v>17 Nov</c:v>
                </c:pt>
                <c:pt idx="45">
                  <c:v>16 Nov</c:v>
                </c:pt>
                <c:pt idx="46">
                  <c:v>15 Nov</c:v>
                </c:pt>
                <c:pt idx="47">
                  <c:v>14 Nov</c:v>
                </c:pt>
                <c:pt idx="48">
                  <c:v>13 Nov</c:v>
                </c:pt>
                <c:pt idx="49">
                  <c:v>12 Nov</c:v>
                </c:pt>
                <c:pt idx="50">
                  <c:v>11 Nov</c:v>
                </c:pt>
                <c:pt idx="51">
                  <c:v>10 Nov</c:v>
                </c:pt>
                <c:pt idx="52">
                  <c:v>09 Nov</c:v>
                </c:pt>
                <c:pt idx="53">
                  <c:v>08 Nov</c:v>
                </c:pt>
                <c:pt idx="54">
                  <c:v>07 Nov</c:v>
                </c:pt>
                <c:pt idx="55">
                  <c:v>06 Nov</c:v>
                </c:pt>
                <c:pt idx="56">
                  <c:v>05 Nov</c:v>
                </c:pt>
                <c:pt idx="57">
                  <c:v>04 Nov</c:v>
                </c:pt>
                <c:pt idx="58">
                  <c:v>03 Nov</c:v>
                </c:pt>
                <c:pt idx="59">
                  <c:v>02 Nov</c:v>
                </c:pt>
                <c:pt idx="60">
                  <c:v>01 Nov</c:v>
                </c:pt>
                <c:pt idx="61">
                  <c:v>31 Oct</c:v>
                </c:pt>
                <c:pt idx="62">
                  <c:v>30 Oct</c:v>
                </c:pt>
                <c:pt idx="63">
                  <c:v>29 Oct</c:v>
                </c:pt>
                <c:pt idx="64">
                  <c:v>28 Oct</c:v>
                </c:pt>
                <c:pt idx="65">
                  <c:v>27 Oct</c:v>
                </c:pt>
                <c:pt idx="66">
                  <c:v>26 Oct</c:v>
                </c:pt>
                <c:pt idx="67">
                  <c:v>25 Oct</c:v>
                </c:pt>
                <c:pt idx="68">
                  <c:v>24 Oct</c:v>
                </c:pt>
                <c:pt idx="69">
                  <c:v>23 Oct</c:v>
                </c:pt>
                <c:pt idx="70">
                  <c:v>22 Oct</c:v>
                </c:pt>
                <c:pt idx="71">
                  <c:v>21 Oct</c:v>
                </c:pt>
                <c:pt idx="72">
                  <c:v>20 Oct</c:v>
                </c:pt>
                <c:pt idx="73">
                  <c:v>19 Oct</c:v>
                </c:pt>
                <c:pt idx="74">
                  <c:v>18 Oct</c:v>
                </c:pt>
                <c:pt idx="75">
                  <c:v>17 Oct</c:v>
                </c:pt>
                <c:pt idx="76">
                  <c:v>16 Oct</c:v>
                </c:pt>
                <c:pt idx="77">
                  <c:v>15 Oct</c:v>
                </c:pt>
                <c:pt idx="78">
                  <c:v>14 Oct</c:v>
                </c:pt>
                <c:pt idx="79">
                  <c:v>13 Oct</c:v>
                </c:pt>
                <c:pt idx="80">
                  <c:v>12 Oct</c:v>
                </c:pt>
                <c:pt idx="81">
                  <c:v>11 Oct</c:v>
                </c:pt>
                <c:pt idx="82">
                  <c:v>10 Oct</c:v>
                </c:pt>
                <c:pt idx="83">
                  <c:v>09 Oct</c:v>
                </c:pt>
                <c:pt idx="84">
                  <c:v>08 Oct</c:v>
                </c:pt>
                <c:pt idx="85">
                  <c:v>07 Oct</c:v>
                </c:pt>
                <c:pt idx="86">
                  <c:v>06 Oct</c:v>
                </c:pt>
                <c:pt idx="87">
                  <c:v>05 Oct</c:v>
                </c:pt>
                <c:pt idx="88">
                  <c:v>04 Oct</c:v>
                </c:pt>
                <c:pt idx="89">
                  <c:v>03 Oct</c:v>
                </c:pt>
                <c:pt idx="90">
                  <c:v>02 Oct</c:v>
                </c:pt>
                <c:pt idx="91">
                  <c:v>01 Oct</c:v>
                </c:pt>
                <c:pt idx="92">
                  <c:v>30 Sep</c:v>
                </c:pt>
                <c:pt idx="93">
                  <c:v>29 Sep</c:v>
                </c:pt>
                <c:pt idx="94">
                  <c:v>28 Sep</c:v>
                </c:pt>
                <c:pt idx="95">
                  <c:v>27 Sep</c:v>
                </c:pt>
                <c:pt idx="96">
                  <c:v>26 Sep</c:v>
                </c:pt>
                <c:pt idx="97">
                  <c:v>25 Sep</c:v>
                </c:pt>
                <c:pt idx="98">
                  <c:v>24 Sep</c:v>
                </c:pt>
                <c:pt idx="99">
                  <c:v>23 Sep</c:v>
                </c:pt>
                <c:pt idx="100">
                  <c:v>22 Sep</c:v>
                </c:pt>
                <c:pt idx="101">
                  <c:v>21 Sep</c:v>
                </c:pt>
                <c:pt idx="102">
                  <c:v>20 Sep</c:v>
                </c:pt>
                <c:pt idx="103">
                  <c:v>19 Sep</c:v>
                </c:pt>
                <c:pt idx="104">
                  <c:v>18 Sep</c:v>
                </c:pt>
                <c:pt idx="105">
                  <c:v>17 Sep</c:v>
                </c:pt>
                <c:pt idx="106">
                  <c:v>16 Sep</c:v>
                </c:pt>
                <c:pt idx="107">
                  <c:v>15 Sep</c:v>
                </c:pt>
                <c:pt idx="108">
                  <c:v>14 Sep</c:v>
                </c:pt>
                <c:pt idx="109">
                  <c:v>13 Sep</c:v>
                </c:pt>
                <c:pt idx="110">
                  <c:v>12 Sep</c:v>
                </c:pt>
                <c:pt idx="111">
                  <c:v>11 Sep</c:v>
                </c:pt>
                <c:pt idx="112">
                  <c:v>10 Sep</c:v>
                </c:pt>
                <c:pt idx="113">
                  <c:v>09 Sep</c:v>
                </c:pt>
                <c:pt idx="114">
                  <c:v>08 Sep</c:v>
                </c:pt>
                <c:pt idx="115">
                  <c:v>07 Sep</c:v>
                </c:pt>
                <c:pt idx="116">
                  <c:v>06 Sep</c:v>
                </c:pt>
                <c:pt idx="117">
                  <c:v>05 Sep</c:v>
                </c:pt>
                <c:pt idx="118">
                  <c:v>04 Sep</c:v>
                </c:pt>
                <c:pt idx="119">
                  <c:v>03 Sep</c:v>
                </c:pt>
                <c:pt idx="120">
                  <c:v>02 Sep</c:v>
                </c:pt>
                <c:pt idx="121">
                  <c:v>01 Sep</c:v>
                </c:pt>
                <c:pt idx="122">
                  <c:v>31 Aug</c:v>
                </c:pt>
                <c:pt idx="123">
                  <c:v>30 Aug</c:v>
                </c:pt>
                <c:pt idx="124">
                  <c:v>29 Aug</c:v>
                </c:pt>
                <c:pt idx="125">
                  <c:v>28 Aug</c:v>
                </c:pt>
                <c:pt idx="126">
                  <c:v>27 Aug</c:v>
                </c:pt>
                <c:pt idx="127">
                  <c:v>26 Aug</c:v>
                </c:pt>
                <c:pt idx="128">
                  <c:v>25 Aug</c:v>
                </c:pt>
                <c:pt idx="129">
                  <c:v>24 Aug</c:v>
                </c:pt>
                <c:pt idx="130">
                  <c:v>23 Aug</c:v>
                </c:pt>
                <c:pt idx="131">
                  <c:v>22 Aug</c:v>
                </c:pt>
                <c:pt idx="132">
                  <c:v>21 Aug</c:v>
                </c:pt>
                <c:pt idx="133">
                  <c:v>20 Aug</c:v>
                </c:pt>
                <c:pt idx="134">
                  <c:v>19 Aug</c:v>
                </c:pt>
                <c:pt idx="135">
                  <c:v>18 Aug</c:v>
                </c:pt>
                <c:pt idx="136">
                  <c:v>17 Aug</c:v>
                </c:pt>
                <c:pt idx="137">
                  <c:v>16 Aug</c:v>
                </c:pt>
                <c:pt idx="138">
                  <c:v>15 Aug</c:v>
                </c:pt>
                <c:pt idx="139">
                  <c:v>14 Aug</c:v>
                </c:pt>
                <c:pt idx="140">
                  <c:v>13 Aug</c:v>
                </c:pt>
                <c:pt idx="141">
                  <c:v>12 Aug</c:v>
                </c:pt>
                <c:pt idx="142">
                  <c:v>11 Aug</c:v>
                </c:pt>
                <c:pt idx="143">
                  <c:v>10 Aug</c:v>
                </c:pt>
                <c:pt idx="144">
                  <c:v>09 Aug</c:v>
                </c:pt>
                <c:pt idx="145">
                  <c:v>08 Aug</c:v>
                </c:pt>
                <c:pt idx="146">
                  <c:v>07 Aug</c:v>
                </c:pt>
                <c:pt idx="147">
                  <c:v>06 Aug</c:v>
                </c:pt>
                <c:pt idx="148">
                  <c:v>05 Aug</c:v>
                </c:pt>
                <c:pt idx="149">
                  <c:v>04 Aug</c:v>
                </c:pt>
                <c:pt idx="150">
                  <c:v>03 Aug</c:v>
                </c:pt>
                <c:pt idx="151">
                  <c:v>02 Aug</c:v>
                </c:pt>
                <c:pt idx="152">
                  <c:v>01 Aug</c:v>
                </c:pt>
                <c:pt idx="153">
                  <c:v>31 Jul</c:v>
                </c:pt>
                <c:pt idx="154">
                  <c:v>30 Jul</c:v>
                </c:pt>
                <c:pt idx="155">
                  <c:v>29 Jul</c:v>
                </c:pt>
                <c:pt idx="156">
                  <c:v>28 Jul</c:v>
                </c:pt>
                <c:pt idx="157">
                  <c:v>27 Jul</c:v>
                </c:pt>
                <c:pt idx="158">
                  <c:v>26 Jul</c:v>
                </c:pt>
                <c:pt idx="159">
                  <c:v>25 Jul</c:v>
                </c:pt>
                <c:pt idx="160">
                  <c:v>24 Jul</c:v>
                </c:pt>
                <c:pt idx="161">
                  <c:v>23 Jul</c:v>
                </c:pt>
                <c:pt idx="162">
                  <c:v>22 Jul</c:v>
                </c:pt>
                <c:pt idx="163">
                  <c:v>21 Jul</c:v>
                </c:pt>
                <c:pt idx="164">
                  <c:v>20 Jul</c:v>
                </c:pt>
                <c:pt idx="165">
                  <c:v>19 Jul</c:v>
                </c:pt>
                <c:pt idx="166">
                  <c:v>18 Jul</c:v>
                </c:pt>
                <c:pt idx="167">
                  <c:v>17 Jul</c:v>
                </c:pt>
                <c:pt idx="168">
                  <c:v>16 Jul</c:v>
                </c:pt>
                <c:pt idx="169">
                  <c:v>15 Jul</c:v>
                </c:pt>
                <c:pt idx="170">
                  <c:v>14 Jul</c:v>
                </c:pt>
                <c:pt idx="171">
                  <c:v>13 Jul</c:v>
                </c:pt>
                <c:pt idx="172">
                  <c:v>12 Jul</c:v>
                </c:pt>
                <c:pt idx="173">
                  <c:v>11 Jul</c:v>
                </c:pt>
                <c:pt idx="174">
                  <c:v>10 Jul</c:v>
                </c:pt>
                <c:pt idx="175">
                  <c:v>09 Jul</c:v>
                </c:pt>
                <c:pt idx="176">
                  <c:v>08 Jul</c:v>
                </c:pt>
                <c:pt idx="177">
                  <c:v>07 Jul</c:v>
                </c:pt>
                <c:pt idx="178">
                  <c:v>06 Jul</c:v>
                </c:pt>
                <c:pt idx="179">
                  <c:v>05 Jul</c:v>
                </c:pt>
                <c:pt idx="180">
                  <c:v>04 Jul</c:v>
                </c:pt>
                <c:pt idx="181">
                  <c:v>03 Jul</c:v>
                </c:pt>
                <c:pt idx="182">
                  <c:v>02 Jul</c:v>
                </c:pt>
                <c:pt idx="183">
                  <c:v>01 Jul</c:v>
                </c:pt>
                <c:pt idx="184">
                  <c:v>30 Jun</c:v>
                </c:pt>
                <c:pt idx="185">
                  <c:v>29 Jun</c:v>
                </c:pt>
                <c:pt idx="186">
                  <c:v>28 Jun</c:v>
                </c:pt>
                <c:pt idx="187">
                  <c:v>27 Jun</c:v>
                </c:pt>
                <c:pt idx="188">
                  <c:v>26 Jun</c:v>
                </c:pt>
                <c:pt idx="189">
                  <c:v>25 Jun</c:v>
                </c:pt>
                <c:pt idx="190">
                  <c:v>24 Jun</c:v>
                </c:pt>
                <c:pt idx="191">
                  <c:v>23 Jun</c:v>
                </c:pt>
                <c:pt idx="192">
                  <c:v>22 Jun</c:v>
                </c:pt>
                <c:pt idx="193">
                  <c:v>21 Jun</c:v>
                </c:pt>
                <c:pt idx="194">
                  <c:v>20 Jun</c:v>
                </c:pt>
                <c:pt idx="195">
                  <c:v>19 Jun</c:v>
                </c:pt>
                <c:pt idx="196">
                  <c:v>18 Jun</c:v>
                </c:pt>
                <c:pt idx="197">
                  <c:v>17 Jun</c:v>
                </c:pt>
                <c:pt idx="198">
                  <c:v>16 Jun</c:v>
                </c:pt>
                <c:pt idx="199">
                  <c:v>15 Jun</c:v>
                </c:pt>
                <c:pt idx="200">
                  <c:v>14 Jun</c:v>
                </c:pt>
                <c:pt idx="201">
                  <c:v>13 Jun</c:v>
                </c:pt>
                <c:pt idx="202">
                  <c:v>12 Jun</c:v>
                </c:pt>
                <c:pt idx="203">
                  <c:v>11 Jun</c:v>
                </c:pt>
                <c:pt idx="204">
                  <c:v>10 Jun</c:v>
                </c:pt>
                <c:pt idx="205">
                  <c:v>09 Jun</c:v>
                </c:pt>
                <c:pt idx="206">
                  <c:v>08 Jun</c:v>
                </c:pt>
                <c:pt idx="207">
                  <c:v>07 Jun</c:v>
                </c:pt>
                <c:pt idx="208">
                  <c:v>06 Jun</c:v>
                </c:pt>
                <c:pt idx="209">
                  <c:v>05 Jun</c:v>
                </c:pt>
                <c:pt idx="210">
                  <c:v>04 Jun</c:v>
                </c:pt>
                <c:pt idx="211">
                  <c:v>03 Jun</c:v>
                </c:pt>
                <c:pt idx="212">
                  <c:v>02 Jun</c:v>
                </c:pt>
                <c:pt idx="213">
                  <c:v>01 Jun</c:v>
                </c:pt>
                <c:pt idx="214">
                  <c:v>31 May</c:v>
                </c:pt>
                <c:pt idx="215">
                  <c:v>30 May</c:v>
                </c:pt>
                <c:pt idx="216">
                  <c:v>29 May</c:v>
                </c:pt>
                <c:pt idx="217">
                  <c:v>28 May</c:v>
                </c:pt>
                <c:pt idx="218">
                  <c:v>27 May</c:v>
                </c:pt>
                <c:pt idx="219">
                  <c:v>26 May</c:v>
                </c:pt>
                <c:pt idx="220">
                  <c:v>25 May</c:v>
                </c:pt>
                <c:pt idx="221">
                  <c:v>24 May</c:v>
                </c:pt>
                <c:pt idx="222">
                  <c:v>23 May</c:v>
                </c:pt>
                <c:pt idx="223">
                  <c:v>22 May</c:v>
                </c:pt>
                <c:pt idx="224">
                  <c:v>21 May</c:v>
                </c:pt>
                <c:pt idx="225">
                  <c:v>20 May</c:v>
                </c:pt>
                <c:pt idx="226">
                  <c:v>19 May</c:v>
                </c:pt>
                <c:pt idx="227">
                  <c:v>18 May</c:v>
                </c:pt>
                <c:pt idx="228">
                  <c:v>17 May</c:v>
                </c:pt>
                <c:pt idx="229">
                  <c:v>16 May</c:v>
                </c:pt>
                <c:pt idx="230">
                  <c:v>15 May</c:v>
                </c:pt>
                <c:pt idx="231">
                  <c:v>14 May</c:v>
                </c:pt>
                <c:pt idx="232">
                  <c:v>13 May</c:v>
                </c:pt>
                <c:pt idx="233">
                  <c:v>12 May</c:v>
                </c:pt>
                <c:pt idx="234">
                  <c:v>11 May</c:v>
                </c:pt>
                <c:pt idx="235">
                  <c:v>10 May</c:v>
                </c:pt>
                <c:pt idx="236">
                  <c:v>09 May</c:v>
                </c:pt>
                <c:pt idx="237">
                  <c:v>08 May</c:v>
                </c:pt>
                <c:pt idx="238">
                  <c:v>07 May</c:v>
                </c:pt>
                <c:pt idx="239">
                  <c:v>06 May</c:v>
                </c:pt>
                <c:pt idx="240">
                  <c:v>05 May</c:v>
                </c:pt>
                <c:pt idx="241">
                  <c:v>04 May</c:v>
                </c:pt>
                <c:pt idx="242">
                  <c:v>03 May</c:v>
                </c:pt>
                <c:pt idx="243">
                  <c:v>02 May</c:v>
                </c:pt>
                <c:pt idx="244">
                  <c:v>01 May</c:v>
                </c:pt>
                <c:pt idx="245">
                  <c:v>30 Apr</c:v>
                </c:pt>
                <c:pt idx="246">
                  <c:v>29 Apr</c:v>
                </c:pt>
                <c:pt idx="247">
                  <c:v>28 Apr</c:v>
                </c:pt>
                <c:pt idx="248">
                  <c:v>27 Apr</c:v>
                </c:pt>
                <c:pt idx="249">
                  <c:v>26 Apr</c:v>
                </c:pt>
                <c:pt idx="250">
                  <c:v>25 Apr</c:v>
                </c:pt>
                <c:pt idx="251">
                  <c:v>24 Apr</c:v>
                </c:pt>
                <c:pt idx="252">
                  <c:v>23 Apr</c:v>
                </c:pt>
                <c:pt idx="253">
                  <c:v>22 Apr</c:v>
                </c:pt>
                <c:pt idx="254">
                  <c:v>21 Apr</c:v>
                </c:pt>
                <c:pt idx="255">
                  <c:v>20 Apr</c:v>
                </c:pt>
                <c:pt idx="256">
                  <c:v>19 Apr</c:v>
                </c:pt>
                <c:pt idx="257">
                  <c:v>18 Apr</c:v>
                </c:pt>
                <c:pt idx="258">
                  <c:v>17 Apr</c:v>
                </c:pt>
                <c:pt idx="259">
                  <c:v>16 Apr</c:v>
                </c:pt>
                <c:pt idx="260">
                  <c:v>15 Apr</c:v>
                </c:pt>
                <c:pt idx="261">
                  <c:v>14 Apr</c:v>
                </c:pt>
                <c:pt idx="262">
                  <c:v>13 Apr</c:v>
                </c:pt>
                <c:pt idx="263">
                  <c:v>12 Apr</c:v>
                </c:pt>
                <c:pt idx="264">
                  <c:v>11 Apr</c:v>
                </c:pt>
                <c:pt idx="265">
                  <c:v>10 Apr</c:v>
                </c:pt>
                <c:pt idx="266">
                  <c:v>09 Apr</c:v>
                </c:pt>
                <c:pt idx="267">
                  <c:v>08 Apr</c:v>
                </c:pt>
                <c:pt idx="268">
                  <c:v>07 Apr</c:v>
                </c:pt>
                <c:pt idx="269">
                  <c:v>06 Apr</c:v>
                </c:pt>
                <c:pt idx="270">
                  <c:v>05 Apr</c:v>
                </c:pt>
                <c:pt idx="271">
                  <c:v>04 Apr</c:v>
                </c:pt>
                <c:pt idx="272">
                  <c:v>03 Apr</c:v>
                </c:pt>
                <c:pt idx="273">
                  <c:v>02 Apr</c:v>
                </c:pt>
                <c:pt idx="274">
                  <c:v>01 Apr</c:v>
                </c:pt>
                <c:pt idx="275">
                  <c:v>31 Mar</c:v>
                </c:pt>
                <c:pt idx="276">
                  <c:v>30 Mar</c:v>
                </c:pt>
                <c:pt idx="277">
                  <c:v>29 Mar</c:v>
                </c:pt>
                <c:pt idx="278">
                  <c:v>28 Mar</c:v>
                </c:pt>
                <c:pt idx="279">
                  <c:v>27 Mar</c:v>
                </c:pt>
                <c:pt idx="280">
                  <c:v>26 Mar</c:v>
                </c:pt>
                <c:pt idx="281">
                  <c:v>25 Mar</c:v>
                </c:pt>
                <c:pt idx="282">
                  <c:v>24 Mar</c:v>
                </c:pt>
                <c:pt idx="283">
                  <c:v>23 Mar</c:v>
                </c:pt>
                <c:pt idx="284">
                  <c:v>22 Mar</c:v>
                </c:pt>
                <c:pt idx="285">
                  <c:v>21 Mar</c:v>
                </c:pt>
                <c:pt idx="286">
                  <c:v>20 Mar</c:v>
                </c:pt>
                <c:pt idx="287">
                  <c:v>19 Mar</c:v>
                </c:pt>
                <c:pt idx="288">
                  <c:v>18 Mar</c:v>
                </c:pt>
                <c:pt idx="289">
                  <c:v>17 Mar</c:v>
                </c:pt>
                <c:pt idx="290">
                  <c:v>16 Mar</c:v>
                </c:pt>
                <c:pt idx="291">
                  <c:v>15 Mar</c:v>
                </c:pt>
                <c:pt idx="292">
                  <c:v>14 Mar</c:v>
                </c:pt>
                <c:pt idx="293">
                  <c:v>13 Mar</c:v>
                </c:pt>
                <c:pt idx="294">
                  <c:v>12 Mar</c:v>
                </c:pt>
                <c:pt idx="295">
                  <c:v>11 Mar</c:v>
                </c:pt>
                <c:pt idx="296">
                  <c:v>10 Mar</c:v>
                </c:pt>
                <c:pt idx="297">
                  <c:v>09 Mar</c:v>
                </c:pt>
                <c:pt idx="298">
                  <c:v>08 Mar</c:v>
                </c:pt>
                <c:pt idx="299">
                  <c:v>07 Mar</c:v>
                </c:pt>
                <c:pt idx="300">
                  <c:v>06 Mar</c:v>
                </c:pt>
                <c:pt idx="301">
                  <c:v>05 Mar</c:v>
                </c:pt>
                <c:pt idx="302">
                  <c:v>04 Mar</c:v>
                </c:pt>
                <c:pt idx="303">
                  <c:v>03 Mar</c:v>
                </c:pt>
                <c:pt idx="304">
                  <c:v>02 Mar</c:v>
                </c:pt>
                <c:pt idx="305">
                  <c:v>01 Mar</c:v>
                </c:pt>
                <c:pt idx="306">
                  <c:v>29 Feb</c:v>
                </c:pt>
                <c:pt idx="307">
                  <c:v>28 Feb</c:v>
                </c:pt>
                <c:pt idx="308">
                  <c:v>27 Feb</c:v>
                </c:pt>
                <c:pt idx="309">
                  <c:v>26 Feb</c:v>
                </c:pt>
                <c:pt idx="310">
                  <c:v>25 Feb</c:v>
                </c:pt>
                <c:pt idx="311">
                  <c:v>24 Feb</c:v>
                </c:pt>
                <c:pt idx="312">
                  <c:v>23 Feb</c:v>
                </c:pt>
                <c:pt idx="313">
                  <c:v>22 Feb</c:v>
                </c:pt>
                <c:pt idx="314">
                  <c:v>21 Feb</c:v>
                </c:pt>
                <c:pt idx="315">
                  <c:v>20 Feb</c:v>
                </c:pt>
                <c:pt idx="316">
                  <c:v>19 Feb</c:v>
                </c:pt>
                <c:pt idx="317">
                  <c:v>18 Feb</c:v>
                </c:pt>
                <c:pt idx="318">
                  <c:v>17 Feb</c:v>
                </c:pt>
                <c:pt idx="319">
                  <c:v>16 Feb</c:v>
                </c:pt>
                <c:pt idx="320">
                  <c:v>15 Feb</c:v>
                </c:pt>
                <c:pt idx="321">
                  <c:v>14 Feb</c:v>
                </c:pt>
                <c:pt idx="322">
                  <c:v>13 Feb</c:v>
                </c:pt>
                <c:pt idx="323">
                  <c:v>12 Feb</c:v>
                </c:pt>
                <c:pt idx="324">
                  <c:v>11 Feb</c:v>
                </c:pt>
                <c:pt idx="325">
                  <c:v>10 Feb</c:v>
                </c:pt>
                <c:pt idx="326">
                  <c:v>09 Feb</c:v>
                </c:pt>
                <c:pt idx="327">
                  <c:v>08 Feb</c:v>
                </c:pt>
                <c:pt idx="328">
                  <c:v>07 Feb</c:v>
                </c:pt>
                <c:pt idx="329">
                  <c:v>06 Feb</c:v>
                </c:pt>
                <c:pt idx="330">
                  <c:v>05 Feb</c:v>
                </c:pt>
                <c:pt idx="331">
                  <c:v>04 Feb</c:v>
                </c:pt>
                <c:pt idx="332">
                  <c:v>03 Feb</c:v>
                </c:pt>
                <c:pt idx="333">
                  <c:v>02 Feb</c:v>
                </c:pt>
                <c:pt idx="334">
                  <c:v>01 Feb</c:v>
                </c:pt>
                <c:pt idx="335">
                  <c:v>31 Jan</c:v>
                </c:pt>
                <c:pt idx="336">
                  <c:v>30 Jan</c:v>
                </c:pt>
                <c:pt idx="337">
                  <c:v>29 Jan</c:v>
                </c:pt>
                <c:pt idx="338">
                  <c:v>28 Jan</c:v>
                </c:pt>
                <c:pt idx="339">
                  <c:v>27 Jan</c:v>
                </c:pt>
                <c:pt idx="340">
                  <c:v>26 Jan</c:v>
                </c:pt>
                <c:pt idx="341">
                  <c:v>25 Jan</c:v>
                </c:pt>
                <c:pt idx="342">
                  <c:v>24 Jan</c:v>
                </c:pt>
                <c:pt idx="343">
                  <c:v>23 Jan</c:v>
                </c:pt>
                <c:pt idx="344">
                  <c:v>22 Jan</c:v>
                </c:pt>
                <c:pt idx="345">
                  <c:v>21 Jan</c:v>
                </c:pt>
                <c:pt idx="346">
                  <c:v>20 Jan</c:v>
                </c:pt>
                <c:pt idx="347">
                  <c:v>19 Jan</c:v>
                </c:pt>
                <c:pt idx="348">
                  <c:v>18 Jan</c:v>
                </c:pt>
                <c:pt idx="349">
                  <c:v>17 Jan</c:v>
                </c:pt>
                <c:pt idx="350">
                  <c:v>16 Jan</c:v>
                </c:pt>
                <c:pt idx="351">
                  <c:v>15 Jan</c:v>
                </c:pt>
                <c:pt idx="352">
                  <c:v>14 Jan</c:v>
                </c:pt>
                <c:pt idx="353">
                  <c:v>13 Jan</c:v>
                </c:pt>
                <c:pt idx="354">
                  <c:v>12 Jan</c:v>
                </c:pt>
                <c:pt idx="355">
                  <c:v>11 Jan</c:v>
                </c:pt>
                <c:pt idx="356">
                  <c:v>10 Jan</c:v>
                </c:pt>
                <c:pt idx="357">
                  <c:v>09 Jan</c:v>
                </c:pt>
                <c:pt idx="358">
                  <c:v>08 Jan</c:v>
                </c:pt>
                <c:pt idx="359">
                  <c:v>07 Jan</c:v>
                </c:pt>
                <c:pt idx="360">
                  <c:v>06 Jan</c:v>
                </c:pt>
                <c:pt idx="361">
                  <c:v>05 Jan</c:v>
                </c:pt>
                <c:pt idx="362">
                  <c:v>04 Jan</c:v>
                </c:pt>
                <c:pt idx="363">
                  <c:v>03 Jan</c:v>
                </c:pt>
                <c:pt idx="364">
                  <c:v>02 Jan</c:v>
                </c:pt>
                <c:pt idx="365">
                  <c:v>01 Jan</c:v>
                </c:pt>
              </c:strCache>
            </c:strRef>
          </c:cat>
          <c:val>
            <c:numRef>
              <c:f>Data!$D$11:$D$376</c:f>
              <c:numCache>
                <c:formatCode>General</c:formatCode>
                <c:ptCount val="366"/>
                <c:pt idx="339">
                  <c:v>89.34</c:v>
                </c:pt>
                <c:pt idx="340">
                  <c:v>89.96</c:v>
                </c:pt>
                <c:pt idx="341">
                  <c:v>88.2</c:v>
                </c:pt>
                <c:pt idx="342">
                  <c:v>86.27</c:v>
                </c:pt>
                <c:pt idx="343">
                  <c:v>87.89</c:v>
                </c:pt>
                <c:pt idx="344">
                  <c:v>87.89</c:v>
                </c:pt>
                <c:pt idx="345">
                  <c:v>87.89</c:v>
                </c:pt>
                <c:pt idx="346">
                  <c:v>88.38</c:v>
                </c:pt>
                <c:pt idx="347">
                  <c:v>88.44</c:v>
                </c:pt>
                <c:pt idx="348">
                  <c:v>87.51</c:v>
                </c:pt>
                <c:pt idx="349">
                  <c:v>86.48</c:v>
                </c:pt>
                <c:pt idx="350">
                  <c:v>86.06</c:v>
                </c:pt>
                <c:pt idx="351">
                  <c:v>86.06</c:v>
                </c:pt>
                <c:pt idx="352">
                  <c:v>86.06</c:v>
                </c:pt>
                <c:pt idx="353">
                  <c:v>84.47</c:v>
                </c:pt>
                <c:pt idx="354">
                  <c:v>84.67</c:v>
                </c:pt>
                <c:pt idx="355">
                  <c:v>83.72</c:v>
                </c:pt>
                <c:pt idx="356">
                  <c:v>80.87</c:v>
                </c:pt>
                <c:pt idx="357">
                  <c:v>81.75</c:v>
                </c:pt>
                <c:pt idx="358">
                  <c:v>81.75</c:v>
                </c:pt>
                <c:pt idx="359">
                  <c:v>81.75</c:v>
                </c:pt>
                <c:pt idx="360">
                  <c:v>81.99</c:v>
                </c:pt>
                <c:pt idx="361">
                  <c:v>80.8</c:v>
                </c:pt>
                <c:pt idx="362">
                  <c:v>80</c:v>
                </c:pt>
                <c:pt idx="363">
                  <c:v>78.98</c:v>
                </c:pt>
                <c:pt idx="364">
                  <c:v>77.78</c:v>
                </c:pt>
                <c:pt idx="365">
                  <c:v>77.78</c:v>
                </c:pt>
              </c:numCache>
            </c:numRef>
          </c:val>
          <c:smooth val="0"/>
          <c:extLst>
            <c:ext xmlns:c16="http://schemas.microsoft.com/office/drawing/2014/chart" uri="{C3380CC4-5D6E-409C-BE32-E72D297353CC}">
              <c16:uniqueId val="{00000000-9C0C-457D-8C06-CC5DB8A5A02A}"/>
            </c:ext>
          </c:extLst>
        </c:ser>
        <c:ser>
          <c:idx val="1"/>
          <c:order val="1"/>
          <c:tx>
            <c:strRef>
              <c:f>Data!$E$10</c:f>
              <c:strCache>
                <c:ptCount val="1"/>
                <c:pt idx="0">
                  <c:v>2021</c:v>
                </c:pt>
              </c:strCache>
            </c:strRef>
          </c:tx>
          <c:spPr>
            <a:ln w="50800">
              <a:solidFill>
                <a:srgbClr val="3360B7"/>
              </a:solidFill>
            </a:ln>
          </c:spPr>
          <c:marker>
            <c:symbol val="none"/>
          </c:marker>
          <c:cat>
            <c:strRef>
              <c:f>Data!$C$11:$C$376</c:f>
              <c:strCache>
                <c:ptCount val="366"/>
                <c:pt idx="0">
                  <c:v>31 Dec</c:v>
                </c:pt>
                <c:pt idx="1">
                  <c:v>30 Dec</c:v>
                </c:pt>
                <c:pt idx="2">
                  <c:v>29 Dec</c:v>
                </c:pt>
                <c:pt idx="3">
                  <c:v>28 Dec</c:v>
                </c:pt>
                <c:pt idx="4">
                  <c:v>27 Dec</c:v>
                </c:pt>
                <c:pt idx="5">
                  <c:v>26 Dec</c:v>
                </c:pt>
                <c:pt idx="6">
                  <c:v>25 Dec</c:v>
                </c:pt>
                <c:pt idx="7">
                  <c:v>24 Dec</c:v>
                </c:pt>
                <c:pt idx="8">
                  <c:v>23 Dec</c:v>
                </c:pt>
                <c:pt idx="9">
                  <c:v>22 Dec</c:v>
                </c:pt>
                <c:pt idx="10">
                  <c:v>21 Dec</c:v>
                </c:pt>
                <c:pt idx="11">
                  <c:v>20 Dec</c:v>
                </c:pt>
                <c:pt idx="12">
                  <c:v>19 Dec</c:v>
                </c:pt>
                <c:pt idx="13">
                  <c:v>18 Dec</c:v>
                </c:pt>
                <c:pt idx="14">
                  <c:v>17 Dec</c:v>
                </c:pt>
                <c:pt idx="15">
                  <c:v>16 Dec</c:v>
                </c:pt>
                <c:pt idx="16">
                  <c:v>15 Dec</c:v>
                </c:pt>
                <c:pt idx="17">
                  <c:v>14 Dec</c:v>
                </c:pt>
                <c:pt idx="18">
                  <c:v>13 Dec</c:v>
                </c:pt>
                <c:pt idx="19">
                  <c:v>12 Dec</c:v>
                </c:pt>
                <c:pt idx="20">
                  <c:v>11 Dec</c:v>
                </c:pt>
                <c:pt idx="21">
                  <c:v>10 Dec</c:v>
                </c:pt>
                <c:pt idx="22">
                  <c:v>09 Dec</c:v>
                </c:pt>
                <c:pt idx="23">
                  <c:v>08 Dec</c:v>
                </c:pt>
                <c:pt idx="24">
                  <c:v>07 Dec</c:v>
                </c:pt>
                <c:pt idx="25">
                  <c:v>06 Dec</c:v>
                </c:pt>
                <c:pt idx="26">
                  <c:v>05 Dec</c:v>
                </c:pt>
                <c:pt idx="27">
                  <c:v>04 Dec</c:v>
                </c:pt>
                <c:pt idx="28">
                  <c:v>03 Dec</c:v>
                </c:pt>
                <c:pt idx="29">
                  <c:v>02 Dec</c:v>
                </c:pt>
                <c:pt idx="30">
                  <c:v>01 Dec</c:v>
                </c:pt>
                <c:pt idx="31">
                  <c:v>30 Nov</c:v>
                </c:pt>
                <c:pt idx="32">
                  <c:v>29 Nov</c:v>
                </c:pt>
                <c:pt idx="33">
                  <c:v>28 Nov</c:v>
                </c:pt>
                <c:pt idx="34">
                  <c:v>27 Nov</c:v>
                </c:pt>
                <c:pt idx="35">
                  <c:v>26 Nov</c:v>
                </c:pt>
                <c:pt idx="36">
                  <c:v>25 Nov</c:v>
                </c:pt>
                <c:pt idx="37">
                  <c:v>24 Nov</c:v>
                </c:pt>
                <c:pt idx="38">
                  <c:v>23 Nov</c:v>
                </c:pt>
                <c:pt idx="39">
                  <c:v>22 Nov</c:v>
                </c:pt>
                <c:pt idx="40">
                  <c:v>21 Nov</c:v>
                </c:pt>
                <c:pt idx="41">
                  <c:v>20 Nov</c:v>
                </c:pt>
                <c:pt idx="42">
                  <c:v>19 Nov</c:v>
                </c:pt>
                <c:pt idx="43">
                  <c:v>18 Nov</c:v>
                </c:pt>
                <c:pt idx="44">
                  <c:v>17 Nov</c:v>
                </c:pt>
                <c:pt idx="45">
                  <c:v>16 Nov</c:v>
                </c:pt>
                <c:pt idx="46">
                  <c:v>15 Nov</c:v>
                </c:pt>
                <c:pt idx="47">
                  <c:v>14 Nov</c:v>
                </c:pt>
                <c:pt idx="48">
                  <c:v>13 Nov</c:v>
                </c:pt>
                <c:pt idx="49">
                  <c:v>12 Nov</c:v>
                </c:pt>
                <c:pt idx="50">
                  <c:v>11 Nov</c:v>
                </c:pt>
                <c:pt idx="51">
                  <c:v>10 Nov</c:v>
                </c:pt>
                <c:pt idx="52">
                  <c:v>09 Nov</c:v>
                </c:pt>
                <c:pt idx="53">
                  <c:v>08 Nov</c:v>
                </c:pt>
                <c:pt idx="54">
                  <c:v>07 Nov</c:v>
                </c:pt>
                <c:pt idx="55">
                  <c:v>06 Nov</c:v>
                </c:pt>
                <c:pt idx="56">
                  <c:v>05 Nov</c:v>
                </c:pt>
                <c:pt idx="57">
                  <c:v>04 Nov</c:v>
                </c:pt>
                <c:pt idx="58">
                  <c:v>03 Nov</c:v>
                </c:pt>
                <c:pt idx="59">
                  <c:v>02 Nov</c:v>
                </c:pt>
                <c:pt idx="60">
                  <c:v>01 Nov</c:v>
                </c:pt>
                <c:pt idx="61">
                  <c:v>31 Oct</c:v>
                </c:pt>
                <c:pt idx="62">
                  <c:v>30 Oct</c:v>
                </c:pt>
                <c:pt idx="63">
                  <c:v>29 Oct</c:v>
                </c:pt>
                <c:pt idx="64">
                  <c:v>28 Oct</c:v>
                </c:pt>
                <c:pt idx="65">
                  <c:v>27 Oct</c:v>
                </c:pt>
                <c:pt idx="66">
                  <c:v>26 Oct</c:v>
                </c:pt>
                <c:pt idx="67">
                  <c:v>25 Oct</c:v>
                </c:pt>
                <c:pt idx="68">
                  <c:v>24 Oct</c:v>
                </c:pt>
                <c:pt idx="69">
                  <c:v>23 Oct</c:v>
                </c:pt>
                <c:pt idx="70">
                  <c:v>22 Oct</c:v>
                </c:pt>
                <c:pt idx="71">
                  <c:v>21 Oct</c:v>
                </c:pt>
                <c:pt idx="72">
                  <c:v>20 Oct</c:v>
                </c:pt>
                <c:pt idx="73">
                  <c:v>19 Oct</c:v>
                </c:pt>
                <c:pt idx="74">
                  <c:v>18 Oct</c:v>
                </c:pt>
                <c:pt idx="75">
                  <c:v>17 Oct</c:v>
                </c:pt>
                <c:pt idx="76">
                  <c:v>16 Oct</c:v>
                </c:pt>
                <c:pt idx="77">
                  <c:v>15 Oct</c:v>
                </c:pt>
                <c:pt idx="78">
                  <c:v>14 Oct</c:v>
                </c:pt>
                <c:pt idx="79">
                  <c:v>13 Oct</c:v>
                </c:pt>
                <c:pt idx="80">
                  <c:v>12 Oct</c:v>
                </c:pt>
                <c:pt idx="81">
                  <c:v>11 Oct</c:v>
                </c:pt>
                <c:pt idx="82">
                  <c:v>10 Oct</c:v>
                </c:pt>
                <c:pt idx="83">
                  <c:v>09 Oct</c:v>
                </c:pt>
                <c:pt idx="84">
                  <c:v>08 Oct</c:v>
                </c:pt>
                <c:pt idx="85">
                  <c:v>07 Oct</c:v>
                </c:pt>
                <c:pt idx="86">
                  <c:v>06 Oct</c:v>
                </c:pt>
                <c:pt idx="87">
                  <c:v>05 Oct</c:v>
                </c:pt>
                <c:pt idx="88">
                  <c:v>04 Oct</c:v>
                </c:pt>
                <c:pt idx="89">
                  <c:v>03 Oct</c:v>
                </c:pt>
                <c:pt idx="90">
                  <c:v>02 Oct</c:v>
                </c:pt>
                <c:pt idx="91">
                  <c:v>01 Oct</c:v>
                </c:pt>
                <c:pt idx="92">
                  <c:v>30 Sep</c:v>
                </c:pt>
                <c:pt idx="93">
                  <c:v>29 Sep</c:v>
                </c:pt>
                <c:pt idx="94">
                  <c:v>28 Sep</c:v>
                </c:pt>
                <c:pt idx="95">
                  <c:v>27 Sep</c:v>
                </c:pt>
                <c:pt idx="96">
                  <c:v>26 Sep</c:v>
                </c:pt>
                <c:pt idx="97">
                  <c:v>25 Sep</c:v>
                </c:pt>
                <c:pt idx="98">
                  <c:v>24 Sep</c:v>
                </c:pt>
                <c:pt idx="99">
                  <c:v>23 Sep</c:v>
                </c:pt>
                <c:pt idx="100">
                  <c:v>22 Sep</c:v>
                </c:pt>
                <c:pt idx="101">
                  <c:v>21 Sep</c:v>
                </c:pt>
                <c:pt idx="102">
                  <c:v>20 Sep</c:v>
                </c:pt>
                <c:pt idx="103">
                  <c:v>19 Sep</c:v>
                </c:pt>
                <c:pt idx="104">
                  <c:v>18 Sep</c:v>
                </c:pt>
                <c:pt idx="105">
                  <c:v>17 Sep</c:v>
                </c:pt>
                <c:pt idx="106">
                  <c:v>16 Sep</c:v>
                </c:pt>
                <c:pt idx="107">
                  <c:v>15 Sep</c:v>
                </c:pt>
                <c:pt idx="108">
                  <c:v>14 Sep</c:v>
                </c:pt>
                <c:pt idx="109">
                  <c:v>13 Sep</c:v>
                </c:pt>
                <c:pt idx="110">
                  <c:v>12 Sep</c:v>
                </c:pt>
                <c:pt idx="111">
                  <c:v>11 Sep</c:v>
                </c:pt>
                <c:pt idx="112">
                  <c:v>10 Sep</c:v>
                </c:pt>
                <c:pt idx="113">
                  <c:v>09 Sep</c:v>
                </c:pt>
                <c:pt idx="114">
                  <c:v>08 Sep</c:v>
                </c:pt>
                <c:pt idx="115">
                  <c:v>07 Sep</c:v>
                </c:pt>
                <c:pt idx="116">
                  <c:v>06 Sep</c:v>
                </c:pt>
                <c:pt idx="117">
                  <c:v>05 Sep</c:v>
                </c:pt>
                <c:pt idx="118">
                  <c:v>04 Sep</c:v>
                </c:pt>
                <c:pt idx="119">
                  <c:v>03 Sep</c:v>
                </c:pt>
                <c:pt idx="120">
                  <c:v>02 Sep</c:v>
                </c:pt>
                <c:pt idx="121">
                  <c:v>01 Sep</c:v>
                </c:pt>
                <c:pt idx="122">
                  <c:v>31 Aug</c:v>
                </c:pt>
                <c:pt idx="123">
                  <c:v>30 Aug</c:v>
                </c:pt>
                <c:pt idx="124">
                  <c:v>29 Aug</c:v>
                </c:pt>
                <c:pt idx="125">
                  <c:v>28 Aug</c:v>
                </c:pt>
                <c:pt idx="126">
                  <c:v>27 Aug</c:v>
                </c:pt>
                <c:pt idx="127">
                  <c:v>26 Aug</c:v>
                </c:pt>
                <c:pt idx="128">
                  <c:v>25 Aug</c:v>
                </c:pt>
                <c:pt idx="129">
                  <c:v>24 Aug</c:v>
                </c:pt>
                <c:pt idx="130">
                  <c:v>23 Aug</c:v>
                </c:pt>
                <c:pt idx="131">
                  <c:v>22 Aug</c:v>
                </c:pt>
                <c:pt idx="132">
                  <c:v>21 Aug</c:v>
                </c:pt>
                <c:pt idx="133">
                  <c:v>20 Aug</c:v>
                </c:pt>
                <c:pt idx="134">
                  <c:v>19 Aug</c:v>
                </c:pt>
                <c:pt idx="135">
                  <c:v>18 Aug</c:v>
                </c:pt>
                <c:pt idx="136">
                  <c:v>17 Aug</c:v>
                </c:pt>
                <c:pt idx="137">
                  <c:v>16 Aug</c:v>
                </c:pt>
                <c:pt idx="138">
                  <c:v>15 Aug</c:v>
                </c:pt>
                <c:pt idx="139">
                  <c:v>14 Aug</c:v>
                </c:pt>
                <c:pt idx="140">
                  <c:v>13 Aug</c:v>
                </c:pt>
                <c:pt idx="141">
                  <c:v>12 Aug</c:v>
                </c:pt>
                <c:pt idx="142">
                  <c:v>11 Aug</c:v>
                </c:pt>
                <c:pt idx="143">
                  <c:v>10 Aug</c:v>
                </c:pt>
                <c:pt idx="144">
                  <c:v>09 Aug</c:v>
                </c:pt>
                <c:pt idx="145">
                  <c:v>08 Aug</c:v>
                </c:pt>
                <c:pt idx="146">
                  <c:v>07 Aug</c:v>
                </c:pt>
                <c:pt idx="147">
                  <c:v>06 Aug</c:v>
                </c:pt>
                <c:pt idx="148">
                  <c:v>05 Aug</c:v>
                </c:pt>
                <c:pt idx="149">
                  <c:v>04 Aug</c:v>
                </c:pt>
                <c:pt idx="150">
                  <c:v>03 Aug</c:v>
                </c:pt>
                <c:pt idx="151">
                  <c:v>02 Aug</c:v>
                </c:pt>
                <c:pt idx="152">
                  <c:v>01 Aug</c:v>
                </c:pt>
                <c:pt idx="153">
                  <c:v>31 Jul</c:v>
                </c:pt>
                <c:pt idx="154">
                  <c:v>30 Jul</c:v>
                </c:pt>
                <c:pt idx="155">
                  <c:v>29 Jul</c:v>
                </c:pt>
                <c:pt idx="156">
                  <c:v>28 Jul</c:v>
                </c:pt>
                <c:pt idx="157">
                  <c:v>27 Jul</c:v>
                </c:pt>
                <c:pt idx="158">
                  <c:v>26 Jul</c:v>
                </c:pt>
                <c:pt idx="159">
                  <c:v>25 Jul</c:v>
                </c:pt>
                <c:pt idx="160">
                  <c:v>24 Jul</c:v>
                </c:pt>
                <c:pt idx="161">
                  <c:v>23 Jul</c:v>
                </c:pt>
                <c:pt idx="162">
                  <c:v>22 Jul</c:v>
                </c:pt>
                <c:pt idx="163">
                  <c:v>21 Jul</c:v>
                </c:pt>
                <c:pt idx="164">
                  <c:v>20 Jul</c:v>
                </c:pt>
                <c:pt idx="165">
                  <c:v>19 Jul</c:v>
                </c:pt>
                <c:pt idx="166">
                  <c:v>18 Jul</c:v>
                </c:pt>
                <c:pt idx="167">
                  <c:v>17 Jul</c:v>
                </c:pt>
                <c:pt idx="168">
                  <c:v>16 Jul</c:v>
                </c:pt>
                <c:pt idx="169">
                  <c:v>15 Jul</c:v>
                </c:pt>
                <c:pt idx="170">
                  <c:v>14 Jul</c:v>
                </c:pt>
                <c:pt idx="171">
                  <c:v>13 Jul</c:v>
                </c:pt>
                <c:pt idx="172">
                  <c:v>12 Jul</c:v>
                </c:pt>
                <c:pt idx="173">
                  <c:v>11 Jul</c:v>
                </c:pt>
                <c:pt idx="174">
                  <c:v>10 Jul</c:v>
                </c:pt>
                <c:pt idx="175">
                  <c:v>09 Jul</c:v>
                </c:pt>
                <c:pt idx="176">
                  <c:v>08 Jul</c:v>
                </c:pt>
                <c:pt idx="177">
                  <c:v>07 Jul</c:v>
                </c:pt>
                <c:pt idx="178">
                  <c:v>06 Jul</c:v>
                </c:pt>
                <c:pt idx="179">
                  <c:v>05 Jul</c:v>
                </c:pt>
                <c:pt idx="180">
                  <c:v>04 Jul</c:v>
                </c:pt>
                <c:pt idx="181">
                  <c:v>03 Jul</c:v>
                </c:pt>
                <c:pt idx="182">
                  <c:v>02 Jul</c:v>
                </c:pt>
                <c:pt idx="183">
                  <c:v>01 Jul</c:v>
                </c:pt>
                <c:pt idx="184">
                  <c:v>30 Jun</c:v>
                </c:pt>
                <c:pt idx="185">
                  <c:v>29 Jun</c:v>
                </c:pt>
                <c:pt idx="186">
                  <c:v>28 Jun</c:v>
                </c:pt>
                <c:pt idx="187">
                  <c:v>27 Jun</c:v>
                </c:pt>
                <c:pt idx="188">
                  <c:v>26 Jun</c:v>
                </c:pt>
                <c:pt idx="189">
                  <c:v>25 Jun</c:v>
                </c:pt>
                <c:pt idx="190">
                  <c:v>24 Jun</c:v>
                </c:pt>
                <c:pt idx="191">
                  <c:v>23 Jun</c:v>
                </c:pt>
                <c:pt idx="192">
                  <c:v>22 Jun</c:v>
                </c:pt>
                <c:pt idx="193">
                  <c:v>21 Jun</c:v>
                </c:pt>
                <c:pt idx="194">
                  <c:v>20 Jun</c:v>
                </c:pt>
                <c:pt idx="195">
                  <c:v>19 Jun</c:v>
                </c:pt>
                <c:pt idx="196">
                  <c:v>18 Jun</c:v>
                </c:pt>
                <c:pt idx="197">
                  <c:v>17 Jun</c:v>
                </c:pt>
                <c:pt idx="198">
                  <c:v>16 Jun</c:v>
                </c:pt>
                <c:pt idx="199">
                  <c:v>15 Jun</c:v>
                </c:pt>
                <c:pt idx="200">
                  <c:v>14 Jun</c:v>
                </c:pt>
                <c:pt idx="201">
                  <c:v>13 Jun</c:v>
                </c:pt>
                <c:pt idx="202">
                  <c:v>12 Jun</c:v>
                </c:pt>
                <c:pt idx="203">
                  <c:v>11 Jun</c:v>
                </c:pt>
                <c:pt idx="204">
                  <c:v>10 Jun</c:v>
                </c:pt>
                <c:pt idx="205">
                  <c:v>09 Jun</c:v>
                </c:pt>
                <c:pt idx="206">
                  <c:v>08 Jun</c:v>
                </c:pt>
                <c:pt idx="207">
                  <c:v>07 Jun</c:v>
                </c:pt>
                <c:pt idx="208">
                  <c:v>06 Jun</c:v>
                </c:pt>
                <c:pt idx="209">
                  <c:v>05 Jun</c:v>
                </c:pt>
                <c:pt idx="210">
                  <c:v>04 Jun</c:v>
                </c:pt>
                <c:pt idx="211">
                  <c:v>03 Jun</c:v>
                </c:pt>
                <c:pt idx="212">
                  <c:v>02 Jun</c:v>
                </c:pt>
                <c:pt idx="213">
                  <c:v>01 Jun</c:v>
                </c:pt>
                <c:pt idx="214">
                  <c:v>31 May</c:v>
                </c:pt>
                <c:pt idx="215">
                  <c:v>30 May</c:v>
                </c:pt>
                <c:pt idx="216">
                  <c:v>29 May</c:v>
                </c:pt>
                <c:pt idx="217">
                  <c:v>28 May</c:v>
                </c:pt>
                <c:pt idx="218">
                  <c:v>27 May</c:v>
                </c:pt>
                <c:pt idx="219">
                  <c:v>26 May</c:v>
                </c:pt>
                <c:pt idx="220">
                  <c:v>25 May</c:v>
                </c:pt>
                <c:pt idx="221">
                  <c:v>24 May</c:v>
                </c:pt>
                <c:pt idx="222">
                  <c:v>23 May</c:v>
                </c:pt>
                <c:pt idx="223">
                  <c:v>22 May</c:v>
                </c:pt>
                <c:pt idx="224">
                  <c:v>21 May</c:v>
                </c:pt>
                <c:pt idx="225">
                  <c:v>20 May</c:v>
                </c:pt>
                <c:pt idx="226">
                  <c:v>19 May</c:v>
                </c:pt>
                <c:pt idx="227">
                  <c:v>18 May</c:v>
                </c:pt>
                <c:pt idx="228">
                  <c:v>17 May</c:v>
                </c:pt>
                <c:pt idx="229">
                  <c:v>16 May</c:v>
                </c:pt>
                <c:pt idx="230">
                  <c:v>15 May</c:v>
                </c:pt>
                <c:pt idx="231">
                  <c:v>14 May</c:v>
                </c:pt>
                <c:pt idx="232">
                  <c:v>13 May</c:v>
                </c:pt>
                <c:pt idx="233">
                  <c:v>12 May</c:v>
                </c:pt>
                <c:pt idx="234">
                  <c:v>11 May</c:v>
                </c:pt>
                <c:pt idx="235">
                  <c:v>10 May</c:v>
                </c:pt>
                <c:pt idx="236">
                  <c:v>09 May</c:v>
                </c:pt>
                <c:pt idx="237">
                  <c:v>08 May</c:v>
                </c:pt>
                <c:pt idx="238">
                  <c:v>07 May</c:v>
                </c:pt>
                <c:pt idx="239">
                  <c:v>06 May</c:v>
                </c:pt>
                <c:pt idx="240">
                  <c:v>05 May</c:v>
                </c:pt>
                <c:pt idx="241">
                  <c:v>04 May</c:v>
                </c:pt>
                <c:pt idx="242">
                  <c:v>03 May</c:v>
                </c:pt>
                <c:pt idx="243">
                  <c:v>02 May</c:v>
                </c:pt>
                <c:pt idx="244">
                  <c:v>01 May</c:v>
                </c:pt>
                <c:pt idx="245">
                  <c:v>30 Apr</c:v>
                </c:pt>
                <c:pt idx="246">
                  <c:v>29 Apr</c:v>
                </c:pt>
                <c:pt idx="247">
                  <c:v>28 Apr</c:v>
                </c:pt>
                <c:pt idx="248">
                  <c:v>27 Apr</c:v>
                </c:pt>
                <c:pt idx="249">
                  <c:v>26 Apr</c:v>
                </c:pt>
                <c:pt idx="250">
                  <c:v>25 Apr</c:v>
                </c:pt>
                <c:pt idx="251">
                  <c:v>24 Apr</c:v>
                </c:pt>
                <c:pt idx="252">
                  <c:v>23 Apr</c:v>
                </c:pt>
                <c:pt idx="253">
                  <c:v>22 Apr</c:v>
                </c:pt>
                <c:pt idx="254">
                  <c:v>21 Apr</c:v>
                </c:pt>
                <c:pt idx="255">
                  <c:v>20 Apr</c:v>
                </c:pt>
                <c:pt idx="256">
                  <c:v>19 Apr</c:v>
                </c:pt>
                <c:pt idx="257">
                  <c:v>18 Apr</c:v>
                </c:pt>
                <c:pt idx="258">
                  <c:v>17 Apr</c:v>
                </c:pt>
                <c:pt idx="259">
                  <c:v>16 Apr</c:v>
                </c:pt>
                <c:pt idx="260">
                  <c:v>15 Apr</c:v>
                </c:pt>
                <c:pt idx="261">
                  <c:v>14 Apr</c:v>
                </c:pt>
                <c:pt idx="262">
                  <c:v>13 Apr</c:v>
                </c:pt>
                <c:pt idx="263">
                  <c:v>12 Apr</c:v>
                </c:pt>
                <c:pt idx="264">
                  <c:v>11 Apr</c:v>
                </c:pt>
                <c:pt idx="265">
                  <c:v>10 Apr</c:v>
                </c:pt>
                <c:pt idx="266">
                  <c:v>09 Apr</c:v>
                </c:pt>
                <c:pt idx="267">
                  <c:v>08 Apr</c:v>
                </c:pt>
                <c:pt idx="268">
                  <c:v>07 Apr</c:v>
                </c:pt>
                <c:pt idx="269">
                  <c:v>06 Apr</c:v>
                </c:pt>
                <c:pt idx="270">
                  <c:v>05 Apr</c:v>
                </c:pt>
                <c:pt idx="271">
                  <c:v>04 Apr</c:v>
                </c:pt>
                <c:pt idx="272">
                  <c:v>03 Apr</c:v>
                </c:pt>
                <c:pt idx="273">
                  <c:v>02 Apr</c:v>
                </c:pt>
                <c:pt idx="274">
                  <c:v>01 Apr</c:v>
                </c:pt>
                <c:pt idx="275">
                  <c:v>31 Mar</c:v>
                </c:pt>
                <c:pt idx="276">
                  <c:v>30 Mar</c:v>
                </c:pt>
                <c:pt idx="277">
                  <c:v>29 Mar</c:v>
                </c:pt>
                <c:pt idx="278">
                  <c:v>28 Mar</c:v>
                </c:pt>
                <c:pt idx="279">
                  <c:v>27 Mar</c:v>
                </c:pt>
                <c:pt idx="280">
                  <c:v>26 Mar</c:v>
                </c:pt>
                <c:pt idx="281">
                  <c:v>25 Mar</c:v>
                </c:pt>
                <c:pt idx="282">
                  <c:v>24 Mar</c:v>
                </c:pt>
                <c:pt idx="283">
                  <c:v>23 Mar</c:v>
                </c:pt>
                <c:pt idx="284">
                  <c:v>22 Mar</c:v>
                </c:pt>
                <c:pt idx="285">
                  <c:v>21 Mar</c:v>
                </c:pt>
                <c:pt idx="286">
                  <c:v>20 Mar</c:v>
                </c:pt>
                <c:pt idx="287">
                  <c:v>19 Mar</c:v>
                </c:pt>
                <c:pt idx="288">
                  <c:v>18 Mar</c:v>
                </c:pt>
                <c:pt idx="289">
                  <c:v>17 Mar</c:v>
                </c:pt>
                <c:pt idx="290">
                  <c:v>16 Mar</c:v>
                </c:pt>
                <c:pt idx="291">
                  <c:v>15 Mar</c:v>
                </c:pt>
                <c:pt idx="292">
                  <c:v>14 Mar</c:v>
                </c:pt>
                <c:pt idx="293">
                  <c:v>13 Mar</c:v>
                </c:pt>
                <c:pt idx="294">
                  <c:v>12 Mar</c:v>
                </c:pt>
                <c:pt idx="295">
                  <c:v>11 Mar</c:v>
                </c:pt>
                <c:pt idx="296">
                  <c:v>10 Mar</c:v>
                </c:pt>
                <c:pt idx="297">
                  <c:v>09 Mar</c:v>
                </c:pt>
                <c:pt idx="298">
                  <c:v>08 Mar</c:v>
                </c:pt>
                <c:pt idx="299">
                  <c:v>07 Mar</c:v>
                </c:pt>
                <c:pt idx="300">
                  <c:v>06 Mar</c:v>
                </c:pt>
                <c:pt idx="301">
                  <c:v>05 Mar</c:v>
                </c:pt>
                <c:pt idx="302">
                  <c:v>04 Mar</c:v>
                </c:pt>
                <c:pt idx="303">
                  <c:v>03 Mar</c:v>
                </c:pt>
                <c:pt idx="304">
                  <c:v>02 Mar</c:v>
                </c:pt>
                <c:pt idx="305">
                  <c:v>01 Mar</c:v>
                </c:pt>
                <c:pt idx="306">
                  <c:v>29 Feb</c:v>
                </c:pt>
                <c:pt idx="307">
                  <c:v>28 Feb</c:v>
                </c:pt>
                <c:pt idx="308">
                  <c:v>27 Feb</c:v>
                </c:pt>
                <c:pt idx="309">
                  <c:v>26 Feb</c:v>
                </c:pt>
                <c:pt idx="310">
                  <c:v>25 Feb</c:v>
                </c:pt>
                <c:pt idx="311">
                  <c:v>24 Feb</c:v>
                </c:pt>
                <c:pt idx="312">
                  <c:v>23 Feb</c:v>
                </c:pt>
                <c:pt idx="313">
                  <c:v>22 Feb</c:v>
                </c:pt>
                <c:pt idx="314">
                  <c:v>21 Feb</c:v>
                </c:pt>
                <c:pt idx="315">
                  <c:v>20 Feb</c:v>
                </c:pt>
                <c:pt idx="316">
                  <c:v>19 Feb</c:v>
                </c:pt>
                <c:pt idx="317">
                  <c:v>18 Feb</c:v>
                </c:pt>
                <c:pt idx="318">
                  <c:v>17 Feb</c:v>
                </c:pt>
                <c:pt idx="319">
                  <c:v>16 Feb</c:v>
                </c:pt>
                <c:pt idx="320">
                  <c:v>15 Feb</c:v>
                </c:pt>
                <c:pt idx="321">
                  <c:v>14 Feb</c:v>
                </c:pt>
                <c:pt idx="322">
                  <c:v>13 Feb</c:v>
                </c:pt>
                <c:pt idx="323">
                  <c:v>12 Feb</c:v>
                </c:pt>
                <c:pt idx="324">
                  <c:v>11 Feb</c:v>
                </c:pt>
                <c:pt idx="325">
                  <c:v>10 Feb</c:v>
                </c:pt>
                <c:pt idx="326">
                  <c:v>09 Feb</c:v>
                </c:pt>
                <c:pt idx="327">
                  <c:v>08 Feb</c:v>
                </c:pt>
                <c:pt idx="328">
                  <c:v>07 Feb</c:v>
                </c:pt>
                <c:pt idx="329">
                  <c:v>06 Feb</c:v>
                </c:pt>
                <c:pt idx="330">
                  <c:v>05 Feb</c:v>
                </c:pt>
                <c:pt idx="331">
                  <c:v>04 Feb</c:v>
                </c:pt>
                <c:pt idx="332">
                  <c:v>03 Feb</c:v>
                </c:pt>
                <c:pt idx="333">
                  <c:v>02 Feb</c:v>
                </c:pt>
                <c:pt idx="334">
                  <c:v>01 Feb</c:v>
                </c:pt>
                <c:pt idx="335">
                  <c:v>31 Jan</c:v>
                </c:pt>
                <c:pt idx="336">
                  <c:v>30 Jan</c:v>
                </c:pt>
                <c:pt idx="337">
                  <c:v>29 Jan</c:v>
                </c:pt>
                <c:pt idx="338">
                  <c:v>28 Jan</c:v>
                </c:pt>
                <c:pt idx="339">
                  <c:v>27 Jan</c:v>
                </c:pt>
                <c:pt idx="340">
                  <c:v>26 Jan</c:v>
                </c:pt>
                <c:pt idx="341">
                  <c:v>25 Jan</c:v>
                </c:pt>
                <c:pt idx="342">
                  <c:v>24 Jan</c:v>
                </c:pt>
                <c:pt idx="343">
                  <c:v>23 Jan</c:v>
                </c:pt>
                <c:pt idx="344">
                  <c:v>22 Jan</c:v>
                </c:pt>
                <c:pt idx="345">
                  <c:v>21 Jan</c:v>
                </c:pt>
                <c:pt idx="346">
                  <c:v>20 Jan</c:v>
                </c:pt>
                <c:pt idx="347">
                  <c:v>19 Jan</c:v>
                </c:pt>
                <c:pt idx="348">
                  <c:v>18 Jan</c:v>
                </c:pt>
                <c:pt idx="349">
                  <c:v>17 Jan</c:v>
                </c:pt>
                <c:pt idx="350">
                  <c:v>16 Jan</c:v>
                </c:pt>
                <c:pt idx="351">
                  <c:v>15 Jan</c:v>
                </c:pt>
                <c:pt idx="352">
                  <c:v>14 Jan</c:v>
                </c:pt>
                <c:pt idx="353">
                  <c:v>13 Jan</c:v>
                </c:pt>
                <c:pt idx="354">
                  <c:v>12 Jan</c:v>
                </c:pt>
                <c:pt idx="355">
                  <c:v>11 Jan</c:v>
                </c:pt>
                <c:pt idx="356">
                  <c:v>10 Jan</c:v>
                </c:pt>
                <c:pt idx="357">
                  <c:v>09 Jan</c:v>
                </c:pt>
                <c:pt idx="358">
                  <c:v>08 Jan</c:v>
                </c:pt>
                <c:pt idx="359">
                  <c:v>07 Jan</c:v>
                </c:pt>
                <c:pt idx="360">
                  <c:v>06 Jan</c:v>
                </c:pt>
                <c:pt idx="361">
                  <c:v>05 Jan</c:v>
                </c:pt>
                <c:pt idx="362">
                  <c:v>04 Jan</c:v>
                </c:pt>
                <c:pt idx="363">
                  <c:v>03 Jan</c:v>
                </c:pt>
                <c:pt idx="364">
                  <c:v>02 Jan</c:v>
                </c:pt>
                <c:pt idx="365">
                  <c:v>01 Jan</c:v>
                </c:pt>
              </c:strCache>
            </c:strRef>
          </c:cat>
          <c:val>
            <c:numRef>
              <c:f>Data!$E$11:$E$376</c:f>
              <c:numCache>
                <c:formatCode>General</c:formatCode>
                <c:ptCount val="366"/>
                <c:pt idx="0">
                  <c:v>77.78</c:v>
                </c:pt>
                <c:pt idx="1">
                  <c:v>79.319999999999993</c:v>
                </c:pt>
                <c:pt idx="2">
                  <c:v>79.23</c:v>
                </c:pt>
                <c:pt idx="3">
                  <c:v>78.94</c:v>
                </c:pt>
                <c:pt idx="4">
                  <c:v>78.599999999999994</c:v>
                </c:pt>
                <c:pt idx="5">
                  <c:v>76.14</c:v>
                </c:pt>
                <c:pt idx="6">
                  <c:v>76.14</c:v>
                </c:pt>
                <c:pt idx="7">
                  <c:v>76.14</c:v>
                </c:pt>
                <c:pt idx="8">
                  <c:v>76.849999999999994</c:v>
                </c:pt>
                <c:pt idx="9">
                  <c:v>75.290000000000006</c:v>
                </c:pt>
                <c:pt idx="10">
                  <c:v>73.98</c:v>
                </c:pt>
                <c:pt idx="11">
                  <c:v>71.52</c:v>
                </c:pt>
                <c:pt idx="12">
                  <c:v>73.52</c:v>
                </c:pt>
                <c:pt idx="13">
                  <c:v>73.52</c:v>
                </c:pt>
                <c:pt idx="14">
                  <c:v>73.52</c:v>
                </c:pt>
                <c:pt idx="15">
                  <c:v>75.02</c:v>
                </c:pt>
                <c:pt idx="16">
                  <c:v>73.88</c:v>
                </c:pt>
                <c:pt idx="17">
                  <c:v>73.7</c:v>
                </c:pt>
                <c:pt idx="18">
                  <c:v>74.39</c:v>
                </c:pt>
                <c:pt idx="19">
                  <c:v>75.150000000000006</c:v>
                </c:pt>
                <c:pt idx="20">
                  <c:v>75.150000000000006</c:v>
                </c:pt>
                <c:pt idx="21">
                  <c:v>75.150000000000006</c:v>
                </c:pt>
                <c:pt idx="22">
                  <c:v>74.42</c:v>
                </c:pt>
                <c:pt idx="23">
                  <c:v>75.819999999999993</c:v>
                </c:pt>
                <c:pt idx="24">
                  <c:v>75.44</c:v>
                </c:pt>
                <c:pt idx="25">
                  <c:v>73.08</c:v>
                </c:pt>
                <c:pt idx="26">
                  <c:v>69.88</c:v>
                </c:pt>
                <c:pt idx="27">
                  <c:v>69.88</c:v>
                </c:pt>
                <c:pt idx="28">
                  <c:v>69.88</c:v>
                </c:pt>
                <c:pt idx="29">
                  <c:v>69.67</c:v>
                </c:pt>
                <c:pt idx="30">
                  <c:v>68.87</c:v>
                </c:pt>
                <c:pt idx="31">
                  <c:v>70.569999999999993</c:v>
                </c:pt>
                <c:pt idx="32">
                  <c:v>73.44</c:v>
                </c:pt>
                <c:pt idx="33">
                  <c:v>72.72</c:v>
                </c:pt>
                <c:pt idx="34">
                  <c:v>72.72</c:v>
                </c:pt>
                <c:pt idx="35">
                  <c:v>72.72</c:v>
                </c:pt>
                <c:pt idx="36">
                  <c:v>82.22</c:v>
                </c:pt>
                <c:pt idx="37">
                  <c:v>82.25</c:v>
                </c:pt>
                <c:pt idx="38">
                  <c:v>82.31</c:v>
                </c:pt>
                <c:pt idx="39">
                  <c:v>79.7</c:v>
                </c:pt>
                <c:pt idx="40">
                  <c:v>78.89</c:v>
                </c:pt>
                <c:pt idx="41">
                  <c:v>78.89</c:v>
                </c:pt>
                <c:pt idx="42">
                  <c:v>78.89</c:v>
                </c:pt>
                <c:pt idx="43">
                  <c:v>81.239999999999995</c:v>
                </c:pt>
                <c:pt idx="44">
                  <c:v>80.28</c:v>
                </c:pt>
                <c:pt idx="45">
                  <c:v>82.43</c:v>
                </c:pt>
                <c:pt idx="46">
                  <c:v>82.05</c:v>
                </c:pt>
                <c:pt idx="47">
                  <c:v>82.17</c:v>
                </c:pt>
                <c:pt idx="48">
                  <c:v>82.17</c:v>
                </c:pt>
                <c:pt idx="49">
                  <c:v>82.17</c:v>
                </c:pt>
                <c:pt idx="50">
                  <c:v>82.87</c:v>
                </c:pt>
                <c:pt idx="51">
                  <c:v>82.64</c:v>
                </c:pt>
                <c:pt idx="52">
                  <c:v>84.78</c:v>
                </c:pt>
                <c:pt idx="53">
                  <c:v>83.43</c:v>
                </c:pt>
                <c:pt idx="54">
                  <c:v>82.74</c:v>
                </c:pt>
                <c:pt idx="55">
                  <c:v>82.74</c:v>
                </c:pt>
                <c:pt idx="56">
                  <c:v>82.74</c:v>
                </c:pt>
                <c:pt idx="57">
                  <c:v>80.540000000000006</c:v>
                </c:pt>
                <c:pt idx="58">
                  <c:v>81.99</c:v>
                </c:pt>
                <c:pt idx="59">
                  <c:v>84.72</c:v>
                </c:pt>
                <c:pt idx="60">
                  <c:v>84.71</c:v>
                </c:pt>
                <c:pt idx="61">
                  <c:v>84.38</c:v>
                </c:pt>
                <c:pt idx="62">
                  <c:v>84.38</c:v>
                </c:pt>
                <c:pt idx="63">
                  <c:v>84.38</c:v>
                </c:pt>
                <c:pt idx="64">
                  <c:v>84.32</c:v>
                </c:pt>
                <c:pt idx="65">
                  <c:v>84.58</c:v>
                </c:pt>
                <c:pt idx="66">
                  <c:v>86.4</c:v>
                </c:pt>
                <c:pt idx="67">
                  <c:v>85.99</c:v>
                </c:pt>
                <c:pt idx="68">
                  <c:v>85.53</c:v>
                </c:pt>
                <c:pt idx="69">
                  <c:v>85.53</c:v>
                </c:pt>
                <c:pt idx="70">
                  <c:v>85.53</c:v>
                </c:pt>
                <c:pt idx="71">
                  <c:v>84.61</c:v>
                </c:pt>
                <c:pt idx="72">
                  <c:v>85.82</c:v>
                </c:pt>
                <c:pt idx="73">
                  <c:v>85.08</c:v>
                </c:pt>
                <c:pt idx="74">
                  <c:v>84.33</c:v>
                </c:pt>
                <c:pt idx="75">
                  <c:v>84.86</c:v>
                </c:pt>
                <c:pt idx="76">
                  <c:v>84.86</c:v>
                </c:pt>
                <c:pt idx="77">
                  <c:v>84.86</c:v>
                </c:pt>
                <c:pt idx="78">
                  <c:v>84</c:v>
                </c:pt>
                <c:pt idx="79">
                  <c:v>83.18</c:v>
                </c:pt>
                <c:pt idx="80">
                  <c:v>83.42</c:v>
                </c:pt>
                <c:pt idx="81">
                  <c:v>83.65</c:v>
                </c:pt>
                <c:pt idx="82">
                  <c:v>82.39</c:v>
                </c:pt>
                <c:pt idx="83">
                  <c:v>82.39</c:v>
                </c:pt>
                <c:pt idx="84">
                  <c:v>82.39</c:v>
                </c:pt>
                <c:pt idx="85">
                  <c:v>81.95</c:v>
                </c:pt>
                <c:pt idx="86">
                  <c:v>81.08</c:v>
                </c:pt>
                <c:pt idx="87">
                  <c:v>82.56</c:v>
                </c:pt>
                <c:pt idx="88">
                  <c:v>81.260000000000005</c:v>
                </c:pt>
                <c:pt idx="89">
                  <c:v>79.28</c:v>
                </c:pt>
                <c:pt idx="90">
                  <c:v>79.28</c:v>
                </c:pt>
                <c:pt idx="91">
                  <c:v>79.28</c:v>
                </c:pt>
                <c:pt idx="92">
                  <c:v>78.52</c:v>
                </c:pt>
                <c:pt idx="93">
                  <c:v>78.64</c:v>
                </c:pt>
                <c:pt idx="94">
                  <c:v>79.09</c:v>
                </c:pt>
                <c:pt idx="95">
                  <c:v>79.53</c:v>
                </c:pt>
                <c:pt idx="96">
                  <c:v>78.09</c:v>
                </c:pt>
                <c:pt idx="97">
                  <c:v>78.09</c:v>
                </c:pt>
                <c:pt idx="98">
                  <c:v>78.09</c:v>
                </c:pt>
                <c:pt idx="99">
                  <c:v>77.25</c:v>
                </c:pt>
                <c:pt idx="100">
                  <c:v>76.19</c:v>
                </c:pt>
                <c:pt idx="101">
                  <c:v>74.36</c:v>
                </c:pt>
                <c:pt idx="102">
                  <c:v>73.92</c:v>
                </c:pt>
                <c:pt idx="103">
                  <c:v>75.34</c:v>
                </c:pt>
                <c:pt idx="104">
                  <c:v>75.34</c:v>
                </c:pt>
                <c:pt idx="105">
                  <c:v>75.34</c:v>
                </c:pt>
                <c:pt idx="106">
                  <c:v>75.67</c:v>
                </c:pt>
                <c:pt idx="107">
                  <c:v>75.459999999999994</c:v>
                </c:pt>
                <c:pt idx="108">
                  <c:v>73.599999999999994</c:v>
                </c:pt>
                <c:pt idx="109">
                  <c:v>73.510000000000005</c:v>
                </c:pt>
                <c:pt idx="110">
                  <c:v>72.92</c:v>
                </c:pt>
                <c:pt idx="111">
                  <c:v>72.92</c:v>
                </c:pt>
                <c:pt idx="112">
                  <c:v>72.92</c:v>
                </c:pt>
                <c:pt idx="113">
                  <c:v>71.45</c:v>
                </c:pt>
                <c:pt idx="114">
                  <c:v>72.599999999999994</c:v>
                </c:pt>
                <c:pt idx="115">
                  <c:v>71.69</c:v>
                </c:pt>
                <c:pt idx="116">
                  <c:v>72.22</c:v>
                </c:pt>
                <c:pt idx="117">
                  <c:v>72.61</c:v>
                </c:pt>
                <c:pt idx="118">
                  <c:v>72.61</c:v>
                </c:pt>
                <c:pt idx="119">
                  <c:v>72.61</c:v>
                </c:pt>
                <c:pt idx="120">
                  <c:v>73.03</c:v>
                </c:pt>
                <c:pt idx="121">
                  <c:v>71.59</c:v>
                </c:pt>
                <c:pt idx="122">
                  <c:v>72.989999999999995</c:v>
                </c:pt>
                <c:pt idx="123">
                  <c:v>73.41</c:v>
                </c:pt>
                <c:pt idx="124">
                  <c:v>72.7</c:v>
                </c:pt>
                <c:pt idx="125">
                  <c:v>72.7</c:v>
                </c:pt>
                <c:pt idx="126">
                  <c:v>72.7</c:v>
                </c:pt>
                <c:pt idx="127">
                  <c:v>71.069999999999993</c:v>
                </c:pt>
                <c:pt idx="128">
                  <c:v>72.25</c:v>
                </c:pt>
                <c:pt idx="129">
                  <c:v>71.05</c:v>
                </c:pt>
                <c:pt idx="130">
                  <c:v>68.75</c:v>
                </c:pt>
                <c:pt idx="131">
                  <c:v>65.180000000000007</c:v>
                </c:pt>
                <c:pt idx="132">
                  <c:v>65.180000000000007</c:v>
                </c:pt>
                <c:pt idx="133">
                  <c:v>65.180000000000007</c:v>
                </c:pt>
                <c:pt idx="134">
                  <c:v>66.45</c:v>
                </c:pt>
                <c:pt idx="135">
                  <c:v>68.23</c:v>
                </c:pt>
                <c:pt idx="136">
                  <c:v>69.03</c:v>
                </c:pt>
                <c:pt idx="137">
                  <c:v>69.510000000000005</c:v>
                </c:pt>
                <c:pt idx="138">
                  <c:v>70.59</c:v>
                </c:pt>
                <c:pt idx="139">
                  <c:v>70.59</c:v>
                </c:pt>
                <c:pt idx="140">
                  <c:v>70.59</c:v>
                </c:pt>
                <c:pt idx="141">
                  <c:v>71.31</c:v>
                </c:pt>
                <c:pt idx="142">
                  <c:v>71.44</c:v>
                </c:pt>
                <c:pt idx="143">
                  <c:v>70.63</c:v>
                </c:pt>
                <c:pt idx="144">
                  <c:v>69.040000000000006</c:v>
                </c:pt>
                <c:pt idx="145">
                  <c:v>70.7</c:v>
                </c:pt>
                <c:pt idx="146">
                  <c:v>70.7</c:v>
                </c:pt>
                <c:pt idx="147">
                  <c:v>70.7</c:v>
                </c:pt>
                <c:pt idx="148">
                  <c:v>71.290000000000006</c:v>
                </c:pt>
                <c:pt idx="149">
                  <c:v>70.38</c:v>
                </c:pt>
                <c:pt idx="150">
                  <c:v>72.41</c:v>
                </c:pt>
                <c:pt idx="151">
                  <c:v>72.89</c:v>
                </c:pt>
                <c:pt idx="152">
                  <c:v>76.33</c:v>
                </c:pt>
                <c:pt idx="153">
                  <c:v>76.33</c:v>
                </c:pt>
                <c:pt idx="154">
                  <c:v>76.33</c:v>
                </c:pt>
                <c:pt idx="155">
                  <c:v>76.05</c:v>
                </c:pt>
                <c:pt idx="156">
                  <c:v>74.739999999999995</c:v>
                </c:pt>
                <c:pt idx="157">
                  <c:v>74.48</c:v>
                </c:pt>
                <c:pt idx="158">
                  <c:v>74.5</c:v>
                </c:pt>
                <c:pt idx="159">
                  <c:v>74.099999999999994</c:v>
                </c:pt>
                <c:pt idx="160">
                  <c:v>74.099999999999994</c:v>
                </c:pt>
                <c:pt idx="161">
                  <c:v>74.099999999999994</c:v>
                </c:pt>
                <c:pt idx="162">
                  <c:v>73.790000000000006</c:v>
                </c:pt>
                <c:pt idx="163">
                  <c:v>72.23</c:v>
                </c:pt>
                <c:pt idx="164">
                  <c:v>69.349999999999994</c:v>
                </c:pt>
                <c:pt idx="165">
                  <c:v>68.62</c:v>
                </c:pt>
                <c:pt idx="166">
                  <c:v>73.59</c:v>
                </c:pt>
                <c:pt idx="167">
                  <c:v>73.59</c:v>
                </c:pt>
                <c:pt idx="168">
                  <c:v>73.59</c:v>
                </c:pt>
                <c:pt idx="169">
                  <c:v>73.47</c:v>
                </c:pt>
                <c:pt idx="170">
                  <c:v>74.760000000000005</c:v>
                </c:pt>
                <c:pt idx="171">
                  <c:v>76.489999999999995</c:v>
                </c:pt>
                <c:pt idx="172">
                  <c:v>75.16</c:v>
                </c:pt>
                <c:pt idx="173">
                  <c:v>75.55</c:v>
                </c:pt>
                <c:pt idx="174">
                  <c:v>75.55</c:v>
                </c:pt>
                <c:pt idx="175">
                  <c:v>75.55</c:v>
                </c:pt>
                <c:pt idx="176">
                  <c:v>74.12</c:v>
                </c:pt>
                <c:pt idx="177">
                  <c:v>73.430000000000007</c:v>
                </c:pt>
                <c:pt idx="178">
                  <c:v>74.53</c:v>
                </c:pt>
                <c:pt idx="179">
                  <c:v>77.16</c:v>
                </c:pt>
                <c:pt idx="180">
                  <c:v>76.17</c:v>
                </c:pt>
                <c:pt idx="181">
                  <c:v>76.17</c:v>
                </c:pt>
                <c:pt idx="182">
                  <c:v>76.17</c:v>
                </c:pt>
                <c:pt idx="183">
                  <c:v>75.84</c:v>
                </c:pt>
                <c:pt idx="184">
                  <c:v>75.13</c:v>
                </c:pt>
                <c:pt idx="185">
                  <c:v>74.760000000000005</c:v>
                </c:pt>
                <c:pt idx="186">
                  <c:v>74.680000000000007</c:v>
                </c:pt>
                <c:pt idx="187">
                  <c:v>76.180000000000007</c:v>
                </c:pt>
                <c:pt idx="188">
                  <c:v>76.180000000000007</c:v>
                </c:pt>
                <c:pt idx="189">
                  <c:v>76.180000000000007</c:v>
                </c:pt>
                <c:pt idx="190">
                  <c:v>75.56</c:v>
                </c:pt>
                <c:pt idx="191">
                  <c:v>75.19</c:v>
                </c:pt>
                <c:pt idx="192">
                  <c:v>74.81</c:v>
                </c:pt>
                <c:pt idx="193">
                  <c:v>74.900000000000006</c:v>
                </c:pt>
                <c:pt idx="194">
                  <c:v>73.510000000000005</c:v>
                </c:pt>
                <c:pt idx="195">
                  <c:v>73.510000000000005</c:v>
                </c:pt>
                <c:pt idx="196">
                  <c:v>73.510000000000005</c:v>
                </c:pt>
                <c:pt idx="197">
                  <c:v>73.08</c:v>
                </c:pt>
                <c:pt idx="198">
                  <c:v>74.39</c:v>
                </c:pt>
                <c:pt idx="199">
                  <c:v>73.989999999999995</c:v>
                </c:pt>
                <c:pt idx="200">
                  <c:v>72.86</c:v>
                </c:pt>
                <c:pt idx="201">
                  <c:v>72.69</c:v>
                </c:pt>
                <c:pt idx="202">
                  <c:v>72.69</c:v>
                </c:pt>
                <c:pt idx="203">
                  <c:v>72.69</c:v>
                </c:pt>
                <c:pt idx="204">
                  <c:v>72.52</c:v>
                </c:pt>
                <c:pt idx="205">
                  <c:v>72.22</c:v>
                </c:pt>
                <c:pt idx="206">
                  <c:v>72.22</c:v>
                </c:pt>
                <c:pt idx="207">
                  <c:v>71.489999999999995</c:v>
                </c:pt>
                <c:pt idx="208">
                  <c:v>71.89</c:v>
                </c:pt>
                <c:pt idx="209">
                  <c:v>71.89</c:v>
                </c:pt>
                <c:pt idx="210">
                  <c:v>71.89</c:v>
                </c:pt>
                <c:pt idx="211">
                  <c:v>71.31</c:v>
                </c:pt>
                <c:pt idx="212">
                  <c:v>71.349999999999994</c:v>
                </c:pt>
                <c:pt idx="213">
                  <c:v>70.25</c:v>
                </c:pt>
                <c:pt idx="214">
                  <c:v>69.319999999999993</c:v>
                </c:pt>
                <c:pt idx="215">
                  <c:v>69.63</c:v>
                </c:pt>
                <c:pt idx="216">
                  <c:v>69.63</c:v>
                </c:pt>
                <c:pt idx="217">
                  <c:v>69.63</c:v>
                </c:pt>
                <c:pt idx="218">
                  <c:v>69.459999999999994</c:v>
                </c:pt>
                <c:pt idx="219">
                  <c:v>68.87</c:v>
                </c:pt>
                <c:pt idx="220">
                  <c:v>68.650000000000006</c:v>
                </c:pt>
                <c:pt idx="221">
                  <c:v>68.459999999999994</c:v>
                </c:pt>
                <c:pt idx="222">
                  <c:v>66.44</c:v>
                </c:pt>
                <c:pt idx="223">
                  <c:v>66.44</c:v>
                </c:pt>
                <c:pt idx="224">
                  <c:v>66.44</c:v>
                </c:pt>
                <c:pt idx="225">
                  <c:v>65.11</c:v>
                </c:pt>
                <c:pt idx="226">
                  <c:v>66.66</c:v>
                </c:pt>
                <c:pt idx="227">
                  <c:v>68.709999999999994</c:v>
                </c:pt>
                <c:pt idx="228">
                  <c:v>69.459999999999994</c:v>
                </c:pt>
                <c:pt idx="229">
                  <c:v>68.709999999999994</c:v>
                </c:pt>
                <c:pt idx="230">
                  <c:v>68.709999999999994</c:v>
                </c:pt>
                <c:pt idx="231">
                  <c:v>68.709999999999994</c:v>
                </c:pt>
                <c:pt idx="232">
                  <c:v>67.05</c:v>
                </c:pt>
                <c:pt idx="233">
                  <c:v>69.319999999999993</c:v>
                </c:pt>
                <c:pt idx="234">
                  <c:v>68.55</c:v>
                </c:pt>
                <c:pt idx="235">
                  <c:v>68.319999999999993</c:v>
                </c:pt>
                <c:pt idx="236">
                  <c:v>68.28</c:v>
                </c:pt>
                <c:pt idx="237">
                  <c:v>68.28</c:v>
                </c:pt>
                <c:pt idx="238">
                  <c:v>68.28</c:v>
                </c:pt>
                <c:pt idx="239">
                  <c:v>68.09</c:v>
                </c:pt>
                <c:pt idx="240">
                  <c:v>68.959999999999994</c:v>
                </c:pt>
                <c:pt idx="241">
                  <c:v>68.88</c:v>
                </c:pt>
                <c:pt idx="242">
                  <c:v>67.56</c:v>
                </c:pt>
                <c:pt idx="243">
                  <c:v>67.25</c:v>
                </c:pt>
                <c:pt idx="244">
                  <c:v>67.25</c:v>
                </c:pt>
                <c:pt idx="245">
                  <c:v>67.25</c:v>
                </c:pt>
                <c:pt idx="246">
                  <c:v>68.56</c:v>
                </c:pt>
                <c:pt idx="247">
                  <c:v>67.27</c:v>
                </c:pt>
                <c:pt idx="248">
                  <c:v>66.42</c:v>
                </c:pt>
                <c:pt idx="249">
                  <c:v>65.650000000000006</c:v>
                </c:pt>
                <c:pt idx="250">
                  <c:v>66.11</c:v>
                </c:pt>
                <c:pt idx="251">
                  <c:v>66.11</c:v>
                </c:pt>
                <c:pt idx="252">
                  <c:v>66.11</c:v>
                </c:pt>
                <c:pt idx="253">
                  <c:v>65.400000000000006</c:v>
                </c:pt>
                <c:pt idx="254">
                  <c:v>65.319999999999993</c:v>
                </c:pt>
                <c:pt idx="255">
                  <c:v>66.569999999999993</c:v>
                </c:pt>
                <c:pt idx="256">
                  <c:v>67.05</c:v>
                </c:pt>
                <c:pt idx="257">
                  <c:v>66.77</c:v>
                </c:pt>
                <c:pt idx="258">
                  <c:v>66.77</c:v>
                </c:pt>
                <c:pt idx="259">
                  <c:v>66.77</c:v>
                </c:pt>
                <c:pt idx="260">
                  <c:v>66.94</c:v>
                </c:pt>
                <c:pt idx="261">
                  <c:v>66.58</c:v>
                </c:pt>
                <c:pt idx="262">
                  <c:v>63.67</c:v>
                </c:pt>
                <c:pt idx="263">
                  <c:v>63.28</c:v>
                </c:pt>
                <c:pt idx="264">
                  <c:v>62.95</c:v>
                </c:pt>
                <c:pt idx="265">
                  <c:v>62.95</c:v>
                </c:pt>
                <c:pt idx="266">
                  <c:v>62.95</c:v>
                </c:pt>
                <c:pt idx="267">
                  <c:v>63.2</c:v>
                </c:pt>
                <c:pt idx="268">
                  <c:v>63.16</c:v>
                </c:pt>
                <c:pt idx="269">
                  <c:v>62.74</c:v>
                </c:pt>
                <c:pt idx="270">
                  <c:v>62.15</c:v>
                </c:pt>
                <c:pt idx="271">
                  <c:v>64.86</c:v>
                </c:pt>
                <c:pt idx="272">
                  <c:v>64.86</c:v>
                </c:pt>
                <c:pt idx="273">
                  <c:v>64.86</c:v>
                </c:pt>
                <c:pt idx="274">
                  <c:v>64.86</c:v>
                </c:pt>
                <c:pt idx="275">
                  <c:v>63.54</c:v>
                </c:pt>
                <c:pt idx="276">
                  <c:v>64.14</c:v>
                </c:pt>
                <c:pt idx="277">
                  <c:v>64.98</c:v>
                </c:pt>
                <c:pt idx="278">
                  <c:v>64.569999999999993</c:v>
                </c:pt>
                <c:pt idx="279">
                  <c:v>64.569999999999993</c:v>
                </c:pt>
                <c:pt idx="280">
                  <c:v>64.569999999999993</c:v>
                </c:pt>
                <c:pt idx="281">
                  <c:v>61.95</c:v>
                </c:pt>
                <c:pt idx="282">
                  <c:v>64.41</c:v>
                </c:pt>
                <c:pt idx="283">
                  <c:v>60.79</c:v>
                </c:pt>
                <c:pt idx="284">
                  <c:v>64.62</c:v>
                </c:pt>
                <c:pt idx="285">
                  <c:v>64.53</c:v>
                </c:pt>
                <c:pt idx="286">
                  <c:v>64.53</c:v>
                </c:pt>
                <c:pt idx="287">
                  <c:v>64.53</c:v>
                </c:pt>
                <c:pt idx="288">
                  <c:v>63.28</c:v>
                </c:pt>
                <c:pt idx="289">
                  <c:v>68</c:v>
                </c:pt>
                <c:pt idx="290">
                  <c:v>68.39</c:v>
                </c:pt>
                <c:pt idx="291">
                  <c:v>68.88</c:v>
                </c:pt>
                <c:pt idx="292">
                  <c:v>69.22</c:v>
                </c:pt>
                <c:pt idx="293">
                  <c:v>69.22</c:v>
                </c:pt>
                <c:pt idx="294">
                  <c:v>69.22</c:v>
                </c:pt>
                <c:pt idx="295">
                  <c:v>69.63</c:v>
                </c:pt>
                <c:pt idx="296">
                  <c:v>67.900000000000006</c:v>
                </c:pt>
                <c:pt idx="297">
                  <c:v>67.52</c:v>
                </c:pt>
                <c:pt idx="298">
                  <c:v>68.239999999999995</c:v>
                </c:pt>
                <c:pt idx="299">
                  <c:v>69.36</c:v>
                </c:pt>
                <c:pt idx="300">
                  <c:v>69.36</c:v>
                </c:pt>
                <c:pt idx="301">
                  <c:v>69.36</c:v>
                </c:pt>
                <c:pt idx="302">
                  <c:v>66.739999999999995</c:v>
                </c:pt>
                <c:pt idx="303">
                  <c:v>64.069999999999993</c:v>
                </c:pt>
                <c:pt idx="304">
                  <c:v>62.7</c:v>
                </c:pt>
                <c:pt idx="305">
                  <c:v>63.69</c:v>
                </c:pt>
                <c:pt idx="306">
                  <c:v>66.13</c:v>
                </c:pt>
                <c:pt idx="307">
                  <c:v>66.13</c:v>
                </c:pt>
                <c:pt idx="308">
                  <c:v>66.13</c:v>
                </c:pt>
                <c:pt idx="309">
                  <c:v>66.13</c:v>
                </c:pt>
                <c:pt idx="310">
                  <c:v>66.88</c:v>
                </c:pt>
                <c:pt idx="311">
                  <c:v>67.040000000000006</c:v>
                </c:pt>
                <c:pt idx="312">
                  <c:v>65.37</c:v>
                </c:pt>
                <c:pt idx="313">
                  <c:v>65.239999999999995</c:v>
                </c:pt>
                <c:pt idx="314">
                  <c:v>62.91</c:v>
                </c:pt>
                <c:pt idx="315">
                  <c:v>62.91</c:v>
                </c:pt>
                <c:pt idx="316">
                  <c:v>62.91</c:v>
                </c:pt>
                <c:pt idx="317">
                  <c:v>63.93</c:v>
                </c:pt>
                <c:pt idx="318">
                  <c:v>64.34</c:v>
                </c:pt>
                <c:pt idx="319">
                  <c:v>63.35</c:v>
                </c:pt>
                <c:pt idx="320">
                  <c:v>63.3</c:v>
                </c:pt>
                <c:pt idx="321">
                  <c:v>62.43</c:v>
                </c:pt>
                <c:pt idx="322">
                  <c:v>62.43</c:v>
                </c:pt>
                <c:pt idx="323">
                  <c:v>62.43</c:v>
                </c:pt>
                <c:pt idx="324">
                  <c:v>61.14</c:v>
                </c:pt>
                <c:pt idx="325">
                  <c:v>61.47</c:v>
                </c:pt>
                <c:pt idx="326">
                  <c:v>61.09</c:v>
                </c:pt>
                <c:pt idx="327">
                  <c:v>60.56</c:v>
                </c:pt>
                <c:pt idx="328">
                  <c:v>59.34</c:v>
                </c:pt>
                <c:pt idx="329">
                  <c:v>59.34</c:v>
                </c:pt>
                <c:pt idx="330">
                  <c:v>59.34</c:v>
                </c:pt>
                <c:pt idx="331">
                  <c:v>58.84</c:v>
                </c:pt>
                <c:pt idx="332">
                  <c:v>58.46</c:v>
                </c:pt>
                <c:pt idx="333">
                  <c:v>57.46</c:v>
                </c:pt>
                <c:pt idx="334">
                  <c:v>56.35</c:v>
                </c:pt>
                <c:pt idx="335">
                  <c:v>55.88</c:v>
                </c:pt>
                <c:pt idx="336">
                  <c:v>55.88</c:v>
                </c:pt>
                <c:pt idx="337">
                  <c:v>55.88</c:v>
                </c:pt>
                <c:pt idx="338">
                  <c:v>55.53</c:v>
                </c:pt>
                <c:pt idx="339">
                  <c:v>55.81</c:v>
                </c:pt>
                <c:pt idx="340">
                  <c:v>55.91</c:v>
                </c:pt>
                <c:pt idx="341">
                  <c:v>55.88</c:v>
                </c:pt>
                <c:pt idx="342">
                  <c:v>55.41</c:v>
                </c:pt>
                <c:pt idx="343">
                  <c:v>55.41</c:v>
                </c:pt>
                <c:pt idx="344">
                  <c:v>55.41</c:v>
                </c:pt>
                <c:pt idx="345">
                  <c:v>56.1</c:v>
                </c:pt>
                <c:pt idx="346">
                  <c:v>56.08</c:v>
                </c:pt>
                <c:pt idx="347">
                  <c:v>55.9</c:v>
                </c:pt>
                <c:pt idx="348">
                  <c:v>54.75</c:v>
                </c:pt>
                <c:pt idx="349">
                  <c:v>55.1</c:v>
                </c:pt>
                <c:pt idx="350">
                  <c:v>55.1</c:v>
                </c:pt>
                <c:pt idx="351">
                  <c:v>55.1</c:v>
                </c:pt>
                <c:pt idx="352">
                  <c:v>56.42</c:v>
                </c:pt>
                <c:pt idx="353">
                  <c:v>56.06</c:v>
                </c:pt>
                <c:pt idx="354">
                  <c:v>56.58</c:v>
                </c:pt>
                <c:pt idx="355">
                  <c:v>55.66</c:v>
                </c:pt>
                <c:pt idx="356">
                  <c:v>55.99</c:v>
                </c:pt>
                <c:pt idx="357">
                  <c:v>55.99</c:v>
                </c:pt>
                <c:pt idx="358">
                  <c:v>55.99</c:v>
                </c:pt>
                <c:pt idx="359">
                  <c:v>54.38</c:v>
                </c:pt>
                <c:pt idx="360">
                  <c:v>54.3</c:v>
                </c:pt>
                <c:pt idx="361">
                  <c:v>53.6</c:v>
                </c:pt>
                <c:pt idx="362">
                  <c:v>51.09</c:v>
                </c:pt>
                <c:pt idx="363">
                  <c:v>51.8</c:v>
                </c:pt>
                <c:pt idx="364">
                  <c:v>51.8</c:v>
                </c:pt>
                <c:pt idx="365">
                  <c:v>51.8</c:v>
                </c:pt>
              </c:numCache>
            </c:numRef>
          </c:val>
          <c:smooth val="0"/>
          <c:extLst>
            <c:ext xmlns:c16="http://schemas.microsoft.com/office/drawing/2014/chart" uri="{C3380CC4-5D6E-409C-BE32-E72D297353CC}">
              <c16:uniqueId val="{00000001-9C0C-457D-8C06-CC5DB8A5A02A}"/>
            </c:ext>
          </c:extLst>
        </c:ser>
        <c:ser>
          <c:idx val="2"/>
          <c:order val="2"/>
          <c:tx>
            <c:strRef>
              <c:f>Data!$F$10</c:f>
              <c:strCache>
                <c:ptCount val="1"/>
                <c:pt idx="0">
                  <c:v>2020</c:v>
                </c:pt>
              </c:strCache>
            </c:strRef>
          </c:tx>
          <c:spPr>
            <a:ln w="50800">
              <a:solidFill>
                <a:srgbClr val="6688C9"/>
              </a:solidFill>
            </a:ln>
          </c:spPr>
          <c:marker>
            <c:symbol val="none"/>
          </c:marker>
          <c:cat>
            <c:strRef>
              <c:f>Data!$C$11:$C$376</c:f>
              <c:strCache>
                <c:ptCount val="366"/>
                <c:pt idx="0">
                  <c:v>31 Dec</c:v>
                </c:pt>
                <c:pt idx="1">
                  <c:v>30 Dec</c:v>
                </c:pt>
                <c:pt idx="2">
                  <c:v>29 Dec</c:v>
                </c:pt>
                <c:pt idx="3">
                  <c:v>28 Dec</c:v>
                </c:pt>
                <c:pt idx="4">
                  <c:v>27 Dec</c:v>
                </c:pt>
                <c:pt idx="5">
                  <c:v>26 Dec</c:v>
                </c:pt>
                <c:pt idx="6">
                  <c:v>25 Dec</c:v>
                </c:pt>
                <c:pt idx="7">
                  <c:v>24 Dec</c:v>
                </c:pt>
                <c:pt idx="8">
                  <c:v>23 Dec</c:v>
                </c:pt>
                <c:pt idx="9">
                  <c:v>22 Dec</c:v>
                </c:pt>
                <c:pt idx="10">
                  <c:v>21 Dec</c:v>
                </c:pt>
                <c:pt idx="11">
                  <c:v>20 Dec</c:v>
                </c:pt>
                <c:pt idx="12">
                  <c:v>19 Dec</c:v>
                </c:pt>
                <c:pt idx="13">
                  <c:v>18 Dec</c:v>
                </c:pt>
                <c:pt idx="14">
                  <c:v>17 Dec</c:v>
                </c:pt>
                <c:pt idx="15">
                  <c:v>16 Dec</c:v>
                </c:pt>
                <c:pt idx="16">
                  <c:v>15 Dec</c:v>
                </c:pt>
                <c:pt idx="17">
                  <c:v>14 Dec</c:v>
                </c:pt>
                <c:pt idx="18">
                  <c:v>13 Dec</c:v>
                </c:pt>
                <c:pt idx="19">
                  <c:v>12 Dec</c:v>
                </c:pt>
                <c:pt idx="20">
                  <c:v>11 Dec</c:v>
                </c:pt>
                <c:pt idx="21">
                  <c:v>10 Dec</c:v>
                </c:pt>
                <c:pt idx="22">
                  <c:v>09 Dec</c:v>
                </c:pt>
                <c:pt idx="23">
                  <c:v>08 Dec</c:v>
                </c:pt>
                <c:pt idx="24">
                  <c:v>07 Dec</c:v>
                </c:pt>
                <c:pt idx="25">
                  <c:v>06 Dec</c:v>
                </c:pt>
                <c:pt idx="26">
                  <c:v>05 Dec</c:v>
                </c:pt>
                <c:pt idx="27">
                  <c:v>04 Dec</c:v>
                </c:pt>
                <c:pt idx="28">
                  <c:v>03 Dec</c:v>
                </c:pt>
                <c:pt idx="29">
                  <c:v>02 Dec</c:v>
                </c:pt>
                <c:pt idx="30">
                  <c:v>01 Dec</c:v>
                </c:pt>
                <c:pt idx="31">
                  <c:v>30 Nov</c:v>
                </c:pt>
                <c:pt idx="32">
                  <c:v>29 Nov</c:v>
                </c:pt>
                <c:pt idx="33">
                  <c:v>28 Nov</c:v>
                </c:pt>
                <c:pt idx="34">
                  <c:v>27 Nov</c:v>
                </c:pt>
                <c:pt idx="35">
                  <c:v>26 Nov</c:v>
                </c:pt>
                <c:pt idx="36">
                  <c:v>25 Nov</c:v>
                </c:pt>
                <c:pt idx="37">
                  <c:v>24 Nov</c:v>
                </c:pt>
                <c:pt idx="38">
                  <c:v>23 Nov</c:v>
                </c:pt>
                <c:pt idx="39">
                  <c:v>22 Nov</c:v>
                </c:pt>
                <c:pt idx="40">
                  <c:v>21 Nov</c:v>
                </c:pt>
                <c:pt idx="41">
                  <c:v>20 Nov</c:v>
                </c:pt>
                <c:pt idx="42">
                  <c:v>19 Nov</c:v>
                </c:pt>
                <c:pt idx="43">
                  <c:v>18 Nov</c:v>
                </c:pt>
                <c:pt idx="44">
                  <c:v>17 Nov</c:v>
                </c:pt>
                <c:pt idx="45">
                  <c:v>16 Nov</c:v>
                </c:pt>
                <c:pt idx="46">
                  <c:v>15 Nov</c:v>
                </c:pt>
                <c:pt idx="47">
                  <c:v>14 Nov</c:v>
                </c:pt>
                <c:pt idx="48">
                  <c:v>13 Nov</c:v>
                </c:pt>
                <c:pt idx="49">
                  <c:v>12 Nov</c:v>
                </c:pt>
                <c:pt idx="50">
                  <c:v>11 Nov</c:v>
                </c:pt>
                <c:pt idx="51">
                  <c:v>10 Nov</c:v>
                </c:pt>
                <c:pt idx="52">
                  <c:v>09 Nov</c:v>
                </c:pt>
                <c:pt idx="53">
                  <c:v>08 Nov</c:v>
                </c:pt>
                <c:pt idx="54">
                  <c:v>07 Nov</c:v>
                </c:pt>
                <c:pt idx="55">
                  <c:v>06 Nov</c:v>
                </c:pt>
                <c:pt idx="56">
                  <c:v>05 Nov</c:v>
                </c:pt>
                <c:pt idx="57">
                  <c:v>04 Nov</c:v>
                </c:pt>
                <c:pt idx="58">
                  <c:v>03 Nov</c:v>
                </c:pt>
                <c:pt idx="59">
                  <c:v>02 Nov</c:v>
                </c:pt>
                <c:pt idx="60">
                  <c:v>01 Nov</c:v>
                </c:pt>
                <c:pt idx="61">
                  <c:v>31 Oct</c:v>
                </c:pt>
                <c:pt idx="62">
                  <c:v>30 Oct</c:v>
                </c:pt>
                <c:pt idx="63">
                  <c:v>29 Oct</c:v>
                </c:pt>
                <c:pt idx="64">
                  <c:v>28 Oct</c:v>
                </c:pt>
                <c:pt idx="65">
                  <c:v>27 Oct</c:v>
                </c:pt>
                <c:pt idx="66">
                  <c:v>26 Oct</c:v>
                </c:pt>
                <c:pt idx="67">
                  <c:v>25 Oct</c:v>
                </c:pt>
                <c:pt idx="68">
                  <c:v>24 Oct</c:v>
                </c:pt>
                <c:pt idx="69">
                  <c:v>23 Oct</c:v>
                </c:pt>
                <c:pt idx="70">
                  <c:v>22 Oct</c:v>
                </c:pt>
                <c:pt idx="71">
                  <c:v>21 Oct</c:v>
                </c:pt>
                <c:pt idx="72">
                  <c:v>20 Oct</c:v>
                </c:pt>
                <c:pt idx="73">
                  <c:v>19 Oct</c:v>
                </c:pt>
                <c:pt idx="74">
                  <c:v>18 Oct</c:v>
                </c:pt>
                <c:pt idx="75">
                  <c:v>17 Oct</c:v>
                </c:pt>
                <c:pt idx="76">
                  <c:v>16 Oct</c:v>
                </c:pt>
                <c:pt idx="77">
                  <c:v>15 Oct</c:v>
                </c:pt>
                <c:pt idx="78">
                  <c:v>14 Oct</c:v>
                </c:pt>
                <c:pt idx="79">
                  <c:v>13 Oct</c:v>
                </c:pt>
                <c:pt idx="80">
                  <c:v>12 Oct</c:v>
                </c:pt>
                <c:pt idx="81">
                  <c:v>11 Oct</c:v>
                </c:pt>
                <c:pt idx="82">
                  <c:v>10 Oct</c:v>
                </c:pt>
                <c:pt idx="83">
                  <c:v>09 Oct</c:v>
                </c:pt>
                <c:pt idx="84">
                  <c:v>08 Oct</c:v>
                </c:pt>
                <c:pt idx="85">
                  <c:v>07 Oct</c:v>
                </c:pt>
                <c:pt idx="86">
                  <c:v>06 Oct</c:v>
                </c:pt>
                <c:pt idx="87">
                  <c:v>05 Oct</c:v>
                </c:pt>
                <c:pt idx="88">
                  <c:v>04 Oct</c:v>
                </c:pt>
                <c:pt idx="89">
                  <c:v>03 Oct</c:v>
                </c:pt>
                <c:pt idx="90">
                  <c:v>02 Oct</c:v>
                </c:pt>
                <c:pt idx="91">
                  <c:v>01 Oct</c:v>
                </c:pt>
                <c:pt idx="92">
                  <c:v>30 Sep</c:v>
                </c:pt>
                <c:pt idx="93">
                  <c:v>29 Sep</c:v>
                </c:pt>
                <c:pt idx="94">
                  <c:v>28 Sep</c:v>
                </c:pt>
                <c:pt idx="95">
                  <c:v>27 Sep</c:v>
                </c:pt>
                <c:pt idx="96">
                  <c:v>26 Sep</c:v>
                </c:pt>
                <c:pt idx="97">
                  <c:v>25 Sep</c:v>
                </c:pt>
                <c:pt idx="98">
                  <c:v>24 Sep</c:v>
                </c:pt>
                <c:pt idx="99">
                  <c:v>23 Sep</c:v>
                </c:pt>
                <c:pt idx="100">
                  <c:v>22 Sep</c:v>
                </c:pt>
                <c:pt idx="101">
                  <c:v>21 Sep</c:v>
                </c:pt>
                <c:pt idx="102">
                  <c:v>20 Sep</c:v>
                </c:pt>
                <c:pt idx="103">
                  <c:v>19 Sep</c:v>
                </c:pt>
                <c:pt idx="104">
                  <c:v>18 Sep</c:v>
                </c:pt>
                <c:pt idx="105">
                  <c:v>17 Sep</c:v>
                </c:pt>
                <c:pt idx="106">
                  <c:v>16 Sep</c:v>
                </c:pt>
                <c:pt idx="107">
                  <c:v>15 Sep</c:v>
                </c:pt>
                <c:pt idx="108">
                  <c:v>14 Sep</c:v>
                </c:pt>
                <c:pt idx="109">
                  <c:v>13 Sep</c:v>
                </c:pt>
                <c:pt idx="110">
                  <c:v>12 Sep</c:v>
                </c:pt>
                <c:pt idx="111">
                  <c:v>11 Sep</c:v>
                </c:pt>
                <c:pt idx="112">
                  <c:v>10 Sep</c:v>
                </c:pt>
                <c:pt idx="113">
                  <c:v>09 Sep</c:v>
                </c:pt>
                <c:pt idx="114">
                  <c:v>08 Sep</c:v>
                </c:pt>
                <c:pt idx="115">
                  <c:v>07 Sep</c:v>
                </c:pt>
                <c:pt idx="116">
                  <c:v>06 Sep</c:v>
                </c:pt>
                <c:pt idx="117">
                  <c:v>05 Sep</c:v>
                </c:pt>
                <c:pt idx="118">
                  <c:v>04 Sep</c:v>
                </c:pt>
                <c:pt idx="119">
                  <c:v>03 Sep</c:v>
                </c:pt>
                <c:pt idx="120">
                  <c:v>02 Sep</c:v>
                </c:pt>
                <c:pt idx="121">
                  <c:v>01 Sep</c:v>
                </c:pt>
                <c:pt idx="122">
                  <c:v>31 Aug</c:v>
                </c:pt>
                <c:pt idx="123">
                  <c:v>30 Aug</c:v>
                </c:pt>
                <c:pt idx="124">
                  <c:v>29 Aug</c:v>
                </c:pt>
                <c:pt idx="125">
                  <c:v>28 Aug</c:v>
                </c:pt>
                <c:pt idx="126">
                  <c:v>27 Aug</c:v>
                </c:pt>
                <c:pt idx="127">
                  <c:v>26 Aug</c:v>
                </c:pt>
                <c:pt idx="128">
                  <c:v>25 Aug</c:v>
                </c:pt>
                <c:pt idx="129">
                  <c:v>24 Aug</c:v>
                </c:pt>
                <c:pt idx="130">
                  <c:v>23 Aug</c:v>
                </c:pt>
                <c:pt idx="131">
                  <c:v>22 Aug</c:v>
                </c:pt>
                <c:pt idx="132">
                  <c:v>21 Aug</c:v>
                </c:pt>
                <c:pt idx="133">
                  <c:v>20 Aug</c:v>
                </c:pt>
                <c:pt idx="134">
                  <c:v>19 Aug</c:v>
                </c:pt>
                <c:pt idx="135">
                  <c:v>18 Aug</c:v>
                </c:pt>
                <c:pt idx="136">
                  <c:v>17 Aug</c:v>
                </c:pt>
                <c:pt idx="137">
                  <c:v>16 Aug</c:v>
                </c:pt>
                <c:pt idx="138">
                  <c:v>15 Aug</c:v>
                </c:pt>
                <c:pt idx="139">
                  <c:v>14 Aug</c:v>
                </c:pt>
                <c:pt idx="140">
                  <c:v>13 Aug</c:v>
                </c:pt>
                <c:pt idx="141">
                  <c:v>12 Aug</c:v>
                </c:pt>
                <c:pt idx="142">
                  <c:v>11 Aug</c:v>
                </c:pt>
                <c:pt idx="143">
                  <c:v>10 Aug</c:v>
                </c:pt>
                <c:pt idx="144">
                  <c:v>09 Aug</c:v>
                </c:pt>
                <c:pt idx="145">
                  <c:v>08 Aug</c:v>
                </c:pt>
                <c:pt idx="146">
                  <c:v>07 Aug</c:v>
                </c:pt>
                <c:pt idx="147">
                  <c:v>06 Aug</c:v>
                </c:pt>
                <c:pt idx="148">
                  <c:v>05 Aug</c:v>
                </c:pt>
                <c:pt idx="149">
                  <c:v>04 Aug</c:v>
                </c:pt>
                <c:pt idx="150">
                  <c:v>03 Aug</c:v>
                </c:pt>
                <c:pt idx="151">
                  <c:v>02 Aug</c:v>
                </c:pt>
                <c:pt idx="152">
                  <c:v>01 Aug</c:v>
                </c:pt>
                <c:pt idx="153">
                  <c:v>31 Jul</c:v>
                </c:pt>
                <c:pt idx="154">
                  <c:v>30 Jul</c:v>
                </c:pt>
                <c:pt idx="155">
                  <c:v>29 Jul</c:v>
                </c:pt>
                <c:pt idx="156">
                  <c:v>28 Jul</c:v>
                </c:pt>
                <c:pt idx="157">
                  <c:v>27 Jul</c:v>
                </c:pt>
                <c:pt idx="158">
                  <c:v>26 Jul</c:v>
                </c:pt>
                <c:pt idx="159">
                  <c:v>25 Jul</c:v>
                </c:pt>
                <c:pt idx="160">
                  <c:v>24 Jul</c:v>
                </c:pt>
                <c:pt idx="161">
                  <c:v>23 Jul</c:v>
                </c:pt>
                <c:pt idx="162">
                  <c:v>22 Jul</c:v>
                </c:pt>
                <c:pt idx="163">
                  <c:v>21 Jul</c:v>
                </c:pt>
                <c:pt idx="164">
                  <c:v>20 Jul</c:v>
                </c:pt>
                <c:pt idx="165">
                  <c:v>19 Jul</c:v>
                </c:pt>
                <c:pt idx="166">
                  <c:v>18 Jul</c:v>
                </c:pt>
                <c:pt idx="167">
                  <c:v>17 Jul</c:v>
                </c:pt>
                <c:pt idx="168">
                  <c:v>16 Jul</c:v>
                </c:pt>
                <c:pt idx="169">
                  <c:v>15 Jul</c:v>
                </c:pt>
                <c:pt idx="170">
                  <c:v>14 Jul</c:v>
                </c:pt>
                <c:pt idx="171">
                  <c:v>13 Jul</c:v>
                </c:pt>
                <c:pt idx="172">
                  <c:v>12 Jul</c:v>
                </c:pt>
                <c:pt idx="173">
                  <c:v>11 Jul</c:v>
                </c:pt>
                <c:pt idx="174">
                  <c:v>10 Jul</c:v>
                </c:pt>
                <c:pt idx="175">
                  <c:v>09 Jul</c:v>
                </c:pt>
                <c:pt idx="176">
                  <c:v>08 Jul</c:v>
                </c:pt>
                <c:pt idx="177">
                  <c:v>07 Jul</c:v>
                </c:pt>
                <c:pt idx="178">
                  <c:v>06 Jul</c:v>
                </c:pt>
                <c:pt idx="179">
                  <c:v>05 Jul</c:v>
                </c:pt>
                <c:pt idx="180">
                  <c:v>04 Jul</c:v>
                </c:pt>
                <c:pt idx="181">
                  <c:v>03 Jul</c:v>
                </c:pt>
                <c:pt idx="182">
                  <c:v>02 Jul</c:v>
                </c:pt>
                <c:pt idx="183">
                  <c:v>01 Jul</c:v>
                </c:pt>
                <c:pt idx="184">
                  <c:v>30 Jun</c:v>
                </c:pt>
                <c:pt idx="185">
                  <c:v>29 Jun</c:v>
                </c:pt>
                <c:pt idx="186">
                  <c:v>28 Jun</c:v>
                </c:pt>
                <c:pt idx="187">
                  <c:v>27 Jun</c:v>
                </c:pt>
                <c:pt idx="188">
                  <c:v>26 Jun</c:v>
                </c:pt>
                <c:pt idx="189">
                  <c:v>25 Jun</c:v>
                </c:pt>
                <c:pt idx="190">
                  <c:v>24 Jun</c:v>
                </c:pt>
                <c:pt idx="191">
                  <c:v>23 Jun</c:v>
                </c:pt>
                <c:pt idx="192">
                  <c:v>22 Jun</c:v>
                </c:pt>
                <c:pt idx="193">
                  <c:v>21 Jun</c:v>
                </c:pt>
                <c:pt idx="194">
                  <c:v>20 Jun</c:v>
                </c:pt>
                <c:pt idx="195">
                  <c:v>19 Jun</c:v>
                </c:pt>
                <c:pt idx="196">
                  <c:v>18 Jun</c:v>
                </c:pt>
                <c:pt idx="197">
                  <c:v>17 Jun</c:v>
                </c:pt>
                <c:pt idx="198">
                  <c:v>16 Jun</c:v>
                </c:pt>
                <c:pt idx="199">
                  <c:v>15 Jun</c:v>
                </c:pt>
                <c:pt idx="200">
                  <c:v>14 Jun</c:v>
                </c:pt>
                <c:pt idx="201">
                  <c:v>13 Jun</c:v>
                </c:pt>
                <c:pt idx="202">
                  <c:v>12 Jun</c:v>
                </c:pt>
                <c:pt idx="203">
                  <c:v>11 Jun</c:v>
                </c:pt>
                <c:pt idx="204">
                  <c:v>10 Jun</c:v>
                </c:pt>
                <c:pt idx="205">
                  <c:v>09 Jun</c:v>
                </c:pt>
                <c:pt idx="206">
                  <c:v>08 Jun</c:v>
                </c:pt>
                <c:pt idx="207">
                  <c:v>07 Jun</c:v>
                </c:pt>
                <c:pt idx="208">
                  <c:v>06 Jun</c:v>
                </c:pt>
                <c:pt idx="209">
                  <c:v>05 Jun</c:v>
                </c:pt>
                <c:pt idx="210">
                  <c:v>04 Jun</c:v>
                </c:pt>
                <c:pt idx="211">
                  <c:v>03 Jun</c:v>
                </c:pt>
                <c:pt idx="212">
                  <c:v>02 Jun</c:v>
                </c:pt>
                <c:pt idx="213">
                  <c:v>01 Jun</c:v>
                </c:pt>
                <c:pt idx="214">
                  <c:v>31 May</c:v>
                </c:pt>
                <c:pt idx="215">
                  <c:v>30 May</c:v>
                </c:pt>
                <c:pt idx="216">
                  <c:v>29 May</c:v>
                </c:pt>
                <c:pt idx="217">
                  <c:v>28 May</c:v>
                </c:pt>
                <c:pt idx="218">
                  <c:v>27 May</c:v>
                </c:pt>
                <c:pt idx="219">
                  <c:v>26 May</c:v>
                </c:pt>
                <c:pt idx="220">
                  <c:v>25 May</c:v>
                </c:pt>
                <c:pt idx="221">
                  <c:v>24 May</c:v>
                </c:pt>
                <c:pt idx="222">
                  <c:v>23 May</c:v>
                </c:pt>
                <c:pt idx="223">
                  <c:v>22 May</c:v>
                </c:pt>
                <c:pt idx="224">
                  <c:v>21 May</c:v>
                </c:pt>
                <c:pt idx="225">
                  <c:v>20 May</c:v>
                </c:pt>
                <c:pt idx="226">
                  <c:v>19 May</c:v>
                </c:pt>
                <c:pt idx="227">
                  <c:v>18 May</c:v>
                </c:pt>
                <c:pt idx="228">
                  <c:v>17 May</c:v>
                </c:pt>
                <c:pt idx="229">
                  <c:v>16 May</c:v>
                </c:pt>
                <c:pt idx="230">
                  <c:v>15 May</c:v>
                </c:pt>
                <c:pt idx="231">
                  <c:v>14 May</c:v>
                </c:pt>
                <c:pt idx="232">
                  <c:v>13 May</c:v>
                </c:pt>
                <c:pt idx="233">
                  <c:v>12 May</c:v>
                </c:pt>
                <c:pt idx="234">
                  <c:v>11 May</c:v>
                </c:pt>
                <c:pt idx="235">
                  <c:v>10 May</c:v>
                </c:pt>
                <c:pt idx="236">
                  <c:v>09 May</c:v>
                </c:pt>
                <c:pt idx="237">
                  <c:v>08 May</c:v>
                </c:pt>
                <c:pt idx="238">
                  <c:v>07 May</c:v>
                </c:pt>
                <c:pt idx="239">
                  <c:v>06 May</c:v>
                </c:pt>
                <c:pt idx="240">
                  <c:v>05 May</c:v>
                </c:pt>
                <c:pt idx="241">
                  <c:v>04 May</c:v>
                </c:pt>
                <c:pt idx="242">
                  <c:v>03 May</c:v>
                </c:pt>
                <c:pt idx="243">
                  <c:v>02 May</c:v>
                </c:pt>
                <c:pt idx="244">
                  <c:v>01 May</c:v>
                </c:pt>
                <c:pt idx="245">
                  <c:v>30 Apr</c:v>
                </c:pt>
                <c:pt idx="246">
                  <c:v>29 Apr</c:v>
                </c:pt>
                <c:pt idx="247">
                  <c:v>28 Apr</c:v>
                </c:pt>
                <c:pt idx="248">
                  <c:v>27 Apr</c:v>
                </c:pt>
                <c:pt idx="249">
                  <c:v>26 Apr</c:v>
                </c:pt>
                <c:pt idx="250">
                  <c:v>25 Apr</c:v>
                </c:pt>
                <c:pt idx="251">
                  <c:v>24 Apr</c:v>
                </c:pt>
                <c:pt idx="252">
                  <c:v>23 Apr</c:v>
                </c:pt>
                <c:pt idx="253">
                  <c:v>22 Apr</c:v>
                </c:pt>
                <c:pt idx="254">
                  <c:v>21 Apr</c:v>
                </c:pt>
                <c:pt idx="255">
                  <c:v>20 Apr</c:v>
                </c:pt>
                <c:pt idx="256">
                  <c:v>19 Apr</c:v>
                </c:pt>
                <c:pt idx="257">
                  <c:v>18 Apr</c:v>
                </c:pt>
                <c:pt idx="258">
                  <c:v>17 Apr</c:v>
                </c:pt>
                <c:pt idx="259">
                  <c:v>16 Apr</c:v>
                </c:pt>
                <c:pt idx="260">
                  <c:v>15 Apr</c:v>
                </c:pt>
                <c:pt idx="261">
                  <c:v>14 Apr</c:v>
                </c:pt>
                <c:pt idx="262">
                  <c:v>13 Apr</c:v>
                </c:pt>
                <c:pt idx="263">
                  <c:v>12 Apr</c:v>
                </c:pt>
                <c:pt idx="264">
                  <c:v>11 Apr</c:v>
                </c:pt>
                <c:pt idx="265">
                  <c:v>10 Apr</c:v>
                </c:pt>
                <c:pt idx="266">
                  <c:v>09 Apr</c:v>
                </c:pt>
                <c:pt idx="267">
                  <c:v>08 Apr</c:v>
                </c:pt>
                <c:pt idx="268">
                  <c:v>07 Apr</c:v>
                </c:pt>
                <c:pt idx="269">
                  <c:v>06 Apr</c:v>
                </c:pt>
                <c:pt idx="270">
                  <c:v>05 Apr</c:v>
                </c:pt>
                <c:pt idx="271">
                  <c:v>04 Apr</c:v>
                </c:pt>
                <c:pt idx="272">
                  <c:v>03 Apr</c:v>
                </c:pt>
                <c:pt idx="273">
                  <c:v>02 Apr</c:v>
                </c:pt>
                <c:pt idx="274">
                  <c:v>01 Apr</c:v>
                </c:pt>
                <c:pt idx="275">
                  <c:v>31 Mar</c:v>
                </c:pt>
                <c:pt idx="276">
                  <c:v>30 Mar</c:v>
                </c:pt>
                <c:pt idx="277">
                  <c:v>29 Mar</c:v>
                </c:pt>
                <c:pt idx="278">
                  <c:v>28 Mar</c:v>
                </c:pt>
                <c:pt idx="279">
                  <c:v>27 Mar</c:v>
                </c:pt>
                <c:pt idx="280">
                  <c:v>26 Mar</c:v>
                </c:pt>
                <c:pt idx="281">
                  <c:v>25 Mar</c:v>
                </c:pt>
                <c:pt idx="282">
                  <c:v>24 Mar</c:v>
                </c:pt>
                <c:pt idx="283">
                  <c:v>23 Mar</c:v>
                </c:pt>
                <c:pt idx="284">
                  <c:v>22 Mar</c:v>
                </c:pt>
                <c:pt idx="285">
                  <c:v>21 Mar</c:v>
                </c:pt>
                <c:pt idx="286">
                  <c:v>20 Mar</c:v>
                </c:pt>
                <c:pt idx="287">
                  <c:v>19 Mar</c:v>
                </c:pt>
                <c:pt idx="288">
                  <c:v>18 Mar</c:v>
                </c:pt>
                <c:pt idx="289">
                  <c:v>17 Mar</c:v>
                </c:pt>
                <c:pt idx="290">
                  <c:v>16 Mar</c:v>
                </c:pt>
                <c:pt idx="291">
                  <c:v>15 Mar</c:v>
                </c:pt>
                <c:pt idx="292">
                  <c:v>14 Mar</c:v>
                </c:pt>
                <c:pt idx="293">
                  <c:v>13 Mar</c:v>
                </c:pt>
                <c:pt idx="294">
                  <c:v>12 Mar</c:v>
                </c:pt>
                <c:pt idx="295">
                  <c:v>11 Mar</c:v>
                </c:pt>
                <c:pt idx="296">
                  <c:v>10 Mar</c:v>
                </c:pt>
                <c:pt idx="297">
                  <c:v>09 Mar</c:v>
                </c:pt>
                <c:pt idx="298">
                  <c:v>08 Mar</c:v>
                </c:pt>
                <c:pt idx="299">
                  <c:v>07 Mar</c:v>
                </c:pt>
                <c:pt idx="300">
                  <c:v>06 Mar</c:v>
                </c:pt>
                <c:pt idx="301">
                  <c:v>05 Mar</c:v>
                </c:pt>
                <c:pt idx="302">
                  <c:v>04 Mar</c:v>
                </c:pt>
                <c:pt idx="303">
                  <c:v>03 Mar</c:v>
                </c:pt>
                <c:pt idx="304">
                  <c:v>02 Mar</c:v>
                </c:pt>
                <c:pt idx="305">
                  <c:v>01 Mar</c:v>
                </c:pt>
                <c:pt idx="306">
                  <c:v>29 Feb</c:v>
                </c:pt>
                <c:pt idx="307">
                  <c:v>28 Feb</c:v>
                </c:pt>
                <c:pt idx="308">
                  <c:v>27 Feb</c:v>
                </c:pt>
                <c:pt idx="309">
                  <c:v>26 Feb</c:v>
                </c:pt>
                <c:pt idx="310">
                  <c:v>25 Feb</c:v>
                </c:pt>
                <c:pt idx="311">
                  <c:v>24 Feb</c:v>
                </c:pt>
                <c:pt idx="312">
                  <c:v>23 Feb</c:v>
                </c:pt>
                <c:pt idx="313">
                  <c:v>22 Feb</c:v>
                </c:pt>
                <c:pt idx="314">
                  <c:v>21 Feb</c:v>
                </c:pt>
                <c:pt idx="315">
                  <c:v>20 Feb</c:v>
                </c:pt>
                <c:pt idx="316">
                  <c:v>19 Feb</c:v>
                </c:pt>
                <c:pt idx="317">
                  <c:v>18 Feb</c:v>
                </c:pt>
                <c:pt idx="318">
                  <c:v>17 Feb</c:v>
                </c:pt>
                <c:pt idx="319">
                  <c:v>16 Feb</c:v>
                </c:pt>
                <c:pt idx="320">
                  <c:v>15 Feb</c:v>
                </c:pt>
                <c:pt idx="321">
                  <c:v>14 Feb</c:v>
                </c:pt>
                <c:pt idx="322">
                  <c:v>13 Feb</c:v>
                </c:pt>
                <c:pt idx="323">
                  <c:v>12 Feb</c:v>
                </c:pt>
                <c:pt idx="324">
                  <c:v>11 Feb</c:v>
                </c:pt>
                <c:pt idx="325">
                  <c:v>10 Feb</c:v>
                </c:pt>
                <c:pt idx="326">
                  <c:v>09 Feb</c:v>
                </c:pt>
                <c:pt idx="327">
                  <c:v>08 Feb</c:v>
                </c:pt>
                <c:pt idx="328">
                  <c:v>07 Feb</c:v>
                </c:pt>
                <c:pt idx="329">
                  <c:v>06 Feb</c:v>
                </c:pt>
                <c:pt idx="330">
                  <c:v>05 Feb</c:v>
                </c:pt>
                <c:pt idx="331">
                  <c:v>04 Feb</c:v>
                </c:pt>
                <c:pt idx="332">
                  <c:v>03 Feb</c:v>
                </c:pt>
                <c:pt idx="333">
                  <c:v>02 Feb</c:v>
                </c:pt>
                <c:pt idx="334">
                  <c:v>01 Feb</c:v>
                </c:pt>
                <c:pt idx="335">
                  <c:v>31 Jan</c:v>
                </c:pt>
                <c:pt idx="336">
                  <c:v>30 Jan</c:v>
                </c:pt>
                <c:pt idx="337">
                  <c:v>29 Jan</c:v>
                </c:pt>
                <c:pt idx="338">
                  <c:v>28 Jan</c:v>
                </c:pt>
                <c:pt idx="339">
                  <c:v>27 Jan</c:v>
                </c:pt>
                <c:pt idx="340">
                  <c:v>26 Jan</c:v>
                </c:pt>
                <c:pt idx="341">
                  <c:v>25 Jan</c:v>
                </c:pt>
                <c:pt idx="342">
                  <c:v>24 Jan</c:v>
                </c:pt>
                <c:pt idx="343">
                  <c:v>23 Jan</c:v>
                </c:pt>
                <c:pt idx="344">
                  <c:v>22 Jan</c:v>
                </c:pt>
                <c:pt idx="345">
                  <c:v>21 Jan</c:v>
                </c:pt>
                <c:pt idx="346">
                  <c:v>20 Jan</c:v>
                </c:pt>
                <c:pt idx="347">
                  <c:v>19 Jan</c:v>
                </c:pt>
                <c:pt idx="348">
                  <c:v>18 Jan</c:v>
                </c:pt>
                <c:pt idx="349">
                  <c:v>17 Jan</c:v>
                </c:pt>
                <c:pt idx="350">
                  <c:v>16 Jan</c:v>
                </c:pt>
                <c:pt idx="351">
                  <c:v>15 Jan</c:v>
                </c:pt>
                <c:pt idx="352">
                  <c:v>14 Jan</c:v>
                </c:pt>
                <c:pt idx="353">
                  <c:v>13 Jan</c:v>
                </c:pt>
                <c:pt idx="354">
                  <c:v>12 Jan</c:v>
                </c:pt>
                <c:pt idx="355">
                  <c:v>11 Jan</c:v>
                </c:pt>
                <c:pt idx="356">
                  <c:v>10 Jan</c:v>
                </c:pt>
                <c:pt idx="357">
                  <c:v>09 Jan</c:v>
                </c:pt>
                <c:pt idx="358">
                  <c:v>08 Jan</c:v>
                </c:pt>
                <c:pt idx="359">
                  <c:v>07 Jan</c:v>
                </c:pt>
                <c:pt idx="360">
                  <c:v>06 Jan</c:v>
                </c:pt>
                <c:pt idx="361">
                  <c:v>05 Jan</c:v>
                </c:pt>
                <c:pt idx="362">
                  <c:v>04 Jan</c:v>
                </c:pt>
                <c:pt idx="363">
                  <c:v>03 Jan</c:v>
                </c:pt>
                <c:pt idx="364">
                  <c:v>02 Jan</c:v>
                </c:pt>
                <c:pt idx="365">
                  <c:v>01 Jan</c:v>
                </c:pt>
              </c:strCache>
            </c:strRef>
          </c:cat>
          <c:val>
            <c:numRef>
              <c:f>Data!$F$11:$F$376</c:f>
              <c:numCache>
                <c:formatCode>General</c:formatCode>
                <c:ptCount val="366"/>
                <c:pt idx="0">
                  <c:v>51.8</c:v>
                </c:pt>
                <c:pt idx="1">
                  <c:v>51.34</c:v>
                </c:pt>
                <c:pt idx="2">
                  <c:v>51.09</c:v>
                </c:pt>
                <c:pt idx="3">
                  <c:v>50.86</c:v>
                </c:pt>
                <c:pt idx="4">
                  <c:v>51.29</c:v>
                </c:pt>
                <c:pt idx="5">
                  <c:v>51.29</c:v>
                </c:pt>
                <c:pt idx="6">
                  <c:v>51.29</c:v>
                </c:pt>
                <c:pt idx="7">
                  <c:v>51.29</c:v>
                </c:pt>
                <c:pt idx="8">
                  <c:v>51.2</c:v>
                </c:pt>
                <c:pt idx="9">
                  <c:v>50.08</c:v>
                </c:pt>
                <c:pt idx="10">
                  <c:v>50.91</c:v>
                </c:pt>
                <c:pt idx="11">
                  <c:v>52.26</c:v>
                </c:pt>
                <c:pt idx="12">
                  <c:v>52.26</c:v>
                </c:pt>
                <c:pt idx="13">
                  <c:v>52.26</c:v>
                </c:pt>
                <c:pt idx="14">
                  <c:v>51.5</c:v>
                </c:pt>
                <c:pt idx="15">
                  <c:v>51.08</c:v>
                </c:pt>
                <c:pt idx="16">
                  <c:v>50.76</c:v>
                </c:pt>
                <c:pt idx="17">
                  <c:v>50.29</c:v>
                </c:pt>
                <c:pt idx="18">
                  <c:v>49.97</c:v>
                </c:pt>
                <c:pt idx="19">
                  <c:v>49.97</c:v>
                </c:pt>
                <c:pt idx="20">
                  <c:v>49.97</c:v>
                </c:pt>
                <c:pt idx="21">
                  <c:v>50.25</c:v>
                </c:pt>
                <c:pt idx="22">
                  <c:v>48.86</c:v>
                </c:pt>
                <c:pt idx="23">
                  <c:v>48.84</c:v>
                </c:pt>
                <c:pt idx="24">
                  <c:v>48.79</c:v>
                </c:pt>
                <c:pt idx="25">
                  <c:v>49.25</c:v>
                </c:pt>
                <c:pt idx="26">
                  <c:v>49.25</c:v>
                </c:pt>
                <c:pt idx="27">
                  <c:v>49.25</c:v>
                </c:pt>
                <c:pt idx="28">
                  <c:v>48.71</c:v>
                </c:pt>
                <c:pt idx="29">
                  <c:v>48.25</c:v>
                </c:pt>
                <c:pt idx="30">
                  <c:v>47.42</c:v>
                </c:pt>
                <c:pt idx="31">
                  <c:v>47.59</c:v>
                </c:pt>
                <c:pt idx="32">
                  <c:v>48.18</c:v>
                </c:pt>
                <c:pt idx="33">
                  <c:v>48.18</c:v>
                </c:pt>
                <c:pt idx="34">
                  <c:v>48.18</c:v>
                </c:pt>
                <c:pt idx="35">
                  <c:v>47.8</c:v>
                </c:pt>
                <c:pt idx="36">
                  <c:v>48.61</c:v>
                </c:pt>
                <c:pt idx="37">
                  <c:v>47.86</c:v>
                </c:pt>
                <c:pt idx="38">
                  <c:v>46.06</c:v>
                </c:pt>
                <c:pt idx="39">
                  <c:v>44.96</c:v>
                </c:pt>
                <c:pt idx="40">
                  <c:v>44.96</c:v>
                </c:pt>
                <c:pt idx="41">
                  <c:v>44.96</c:v>
                </c:pt>
                <c:pt idx="42">
                  <c:v>44.2</c:v>
                </c:pt>
                <c:pt idx="43">
                  <c:v>44.34</c:v>
                </c:pt>
                <c:pt idx="44">
                  <c:v>43.75</c:v>
                </c:pt>
                <c:pt idx="45">
                  <c:v>43.82</c:v>
                </c:pt>
                <c:pt idx="46">
                  <c:v>42.78</c:v>
                </c:pt>
                <c:pt idx="47">
                  <c:v>42.78</c:v>
                </c:pt>
                <c:pt idx="48">
                  <c:v>42.78</c:v>
                </c:pt>
                <c:pt idx="49">
                  <c:v>43.53</c:v>
                </c:pt>
                <c:pt idx="50">
                  <c:v>43.8</c:v>
                </c:pt>
                <c:pt idx="51">
                  <c:v>43.61</c:v>
                </c:pt>
                <c:pt idx="52">
                  <c:v>42.4</c:v>
                </c:pt>
                <c:pt idx="53">
                  <c:v>39.450000000000003</c:v>
                </c:pt>
                <c:pt idx="54">
                  <c:v>39.450000000000003</c:v>
                </c:pt>
                <c:pt idx="55">
                  <c:v>39.450000000000003</c:v>
                </c:pt>
                <c:pt idx="56">
                  <c:v>40.93</c:v>
                </c:pt>
                <c:pt idx="57">
                  <c:v>41.23</c:v>
                </c:pt>
                <c:pt idx="58">
                  <c:v>39.71</c:v>
                </c:pt>
                <c:pt idx="59">
                  <c:v>38.97</c:v>
                </c:pt>
                <c:pt idx="60">
                  <c:v>37.46</c:v>
                </c:pt>
                <c:pt idx="61">
                  <c:v>37.46</c:v>
                </c:pt>
                <c:pt idx="62">
                  <c:v>37.46</c:v>
                </c:pt>
                <c:pt idx="63">
                  <c:v>37.65</c:v>
                </c:pt>
                <c:pt idx="64">
                  <c:v>39.119999999999997</c:v>
                </c:pt>
                <c:pt idx="65">
                  <c:v>41.2</c:v>
                </c:pt>
                <c:pt idx="66">
                  <c:v>40.46</c:v>
                </c:pt>
                <c:pt idx="67">
                  <c:v>41.77</c:v>
                </c:pt>
                <c:pt idx="68">
                  <c:v>41.77</c:v>
                </c:pt>
                <c:pt idx="69">
                  <c:v>41.77</c:v>
                </c:pt>
                <c:pt idx="70">
                  <c:v>42.46</c:v>
                </c:pt>
                <c:pt idx="71">
                  <c:v>41.73</c:v>
                </c:pt>
                <c:pt idx="72">
                  <c:v>43.16</c:v>
                </c:pt>
                <c:pt idx="73">
                  <c:v>42.62</c:v>
                </c:pt>
                <c:pt idx="74">
                  <c:v>42.93</c:v>
                </c:pt>
                <c:pt idx="75">
                  <c:v>42.93</c:v>
                </c:pt>
                <c:pt idx="76">
                  <c:v>42.93</c:v>
                </c:pt>
                <c:pt idx="77">
                  <c:v>43.16</c:v>
                </c:pt>
                <c:pt idx="78">
                  <c:v>43.32</c:v>
                </c:pt>
                <c:pt idx="79">
                  <c:v>42.45</c:v>
                </c:pt>
                <c:pt idx="80">
                  <c:v>41.72</c:v>
                </c:pt>
                <c:pt idx="81">
                  <c:v>42.85</c:v>
                </c:pt>
                <c:pt idx="82">
                  <c:v>42.85</c:v>
                </c:pt>
                <c:pt idx="83">
                  <c:v>42.85</c:v>
                </c:pt>
                <c:pt idx="84">
                  <c:v>43.34</c:v>
                </c:pt>
                <c:pt idx="85">
                  <c:v>41.99</c:v>
                </c:pt>
                <c:pt idx="86">
                  <c:v>42.65</c:v>
                </c:pt>
                <c:pt idx="87">
                  <c:v>41.29</c:v>
                </c:pt>
                <c:pt idx="88">
                  <c:v>39.270000000000003</c:v>
                </c:pt>
                <c:pt idx="89">
                  <c:v>39.270000000000003</c:v>
                </c:pt>
                <c:pt idx="90">
                  <c:v>39.270000000000003</c:v>
                </c:pt>
                <c:pt idx="91">
                  <c:v>40.93</c:v>
                </c:pt>
                <c:pt idx="92">
                  <c:v>40.950000000000003</c:v>
                </c:pt>
                <c:pt idx="93">
                  <c:v>41.03</c:v>
                </c:pt>
                <c:pt idx="94">
                  <c:v>42.43</c:v>
                </c:pt>
                <c:pt idx="95">
                  <c:v>41.92</c:v>
                </c:pt>
                <c:pt idx="96">
                  <c:v>41.92</c:v>
                </c:pt>
                <c:pt idx="97">
                  <c:v>41.92</c:v>
                </c:pt>
                <c:pt idx="98">
                  <c:v>41.94</c:v>
                </c:pt>
                <c:pt idx="99">
                  <c:v>41.77</c:v>
                </c:pt>
                <c:pt idx="100">
                  <c:v>41.72</c:v>
                </c:pt>
                <c:pt idx="101">
                  <c:v>41.44</c:v>
                </c:pt>
                <c:pt idx="102">
                  <c:v>43.15</c:v>
                </c:pt>
                <c:pt idx="103">
                  <c:v>43.15</c:v>
                </c:pt>
                <c:pt idx="104">
                  <c:v>43.15</c:v>
                </c:pt>
                <c:pt idx="105">
                  <c:v>43.3</c:v>
                </c:pt>
                <c:pt idx="106">
                  <c:v>42.22</c:v>
                </c:pt>
                <c:pt idx="107">
                  <c:v>40.53</c:v>
                </c:pt>
                <c:pt idx="108">
                  <c:v>39.61</c:v>
                </c:pt>
                <c:pt idx="109">
                  <c:v>39.83</c:v>
                </c:pt>
                <c:pt idx="110">
                  <c:v>39.83</c:v>
                </c:pt>
                <c:pt idx="111">
                  <c:v>39.83</c:v>
                </c:pt>
                <c:pt idx="112">
                  <c:v>40.06</c:v>
                </c:pt>
                <c:pt idx="113">
                  <c:v>40.79</c:v>
                </c:pt>
                <c:pt idx="114">
                  <c:v>39.78</c:v>
                </c:pt>
                <c:pt idx="115">
                  <c:v>42.01</c:v>
                </c:pt>
                <c:pt idx="116">
                  <c:v>42.66</c:v>
                </c:pt>
                <c:pt idx="117">
                  <c:v>42.66</c:v>
                </c:pt>
                <c:pt idx="118">
                  <c:v>42.66</c:v>
                </c:pt>
                <c:pt idx="119">
                  <c:v>44.07</c:v>
                </c:pt>
                <c:pt idx="120">
                  <c:v>44.43</c:v>
                </c:pt>
                <c:pt idx="121">
                  <c:v>45.58</c:v>
                </c:pt>
                <c:pt idx="122">
                  <c:v>45.28</c:v>
                </c:pt>
                <c:pt idx="123">
                  <c:v>45.05</c:v>
                </c:pt>
                <c:pt idx="124">
                  <c:v>45.05</c:v>
                </c:pt>
                <c:pt idx="125">
                  <c:v>45.05</c:v>
                </c:pt>
                <c:pt idx="126">
                  <c:v>45.09</c:v>
                </c:pt>
                <c:pt idx="127">
                  <c:v>45.64</c:v>
                </c:pt>
                <c:pt idx="128">
                  <c:v>45.86</c:v>
                </c:pt>
                <c:pt idx="129">
                  <c:v>45.13</c:v>
                </c:pt>
                <c:pt idx="130">
                  <c:v>44.35</c:v>
                </c:pt>
                <c:pt idx="131">
                  <c:v>44.35</c:v>
                </c:pt>
                <c:pt idx="132">
                  <c:v>44.35</c:v>
                </c:pt>
                <c:pt idx="133">
                  <c:v>44.9</c:v>
                </c:pt>
                <c:pt idx="134">
                  <c:v>45.37</c:v>
                </c:pt>
                <c:pt idx="135">
                  <c:v>45.46</c:v>
                </c:pt>
                <c:pt idx="136">
                  <c:v>45.37</c:v>
                </c:pt>
                <c:pt idx="137">
                  <c:v>44.8</c:v>
                </c:pt>
                <c:pt idx="138">
                  <c:v>44.8</c:v>
                </c:pt>
                <c:pt idx="139">
                  <c:v>44.8</c:v>
                </c:pt>
                <c:pt idx="140">
                  <c:v>44.96</c:v>
                </c:pt>
                <c:pt idx="141">
                  <c:v>45.43</c:v>
                </c:pt>
                <c:pt idx="142">
                  <c:v>44.5</c:v>
                </c:pt>
                <c:pt idx="143">
                  <c:v>44.99</c:v>
                </c:pt>
                <c:pt idx="144">
                  <c:v>44.4</c:v>
                </c:pt>
                <c:pt idx="145">
                  <c:v>44.4</c:v>
                </c:pt>
                <c:pt idx="146">
                  <c:v>44.4</c:v>
                </c:pt>
                <c:pt idx="147">
                  <c:v>45.09</c:v>
                </c:pt>
                <c:pt idx="148">
                  <c:v>45.17</c:v>
                </c:pt>
                <c:pt idx="149">
                  <c:v>44.43</c:v>
                </c:pt>
                <c:pt idx="150">
                  <c:v>44.15</c:v>
                </c:pt>
                <c:pt idx="151">
                  <c:v>43.3</c:v>
                </c:pt>
                <c:pt idx="152">
                  <c:v>43.3</c:v>
                </c:pt>
                <c:pt idx="153">
                  <c:v>43.3</c:v>
                </c:pt>
                <c:pt idx="154">
                  <c:v>42.94</c:v>
                </c:pt>
                <c:pt idx="155">
                  <c:v>43.75</c:v>
                </c:pt>
                <c:pt idx="156">
                  <c:v>43.22</c:v>
                </c:pt>
                <c:pt idx="157">
                  <c:v>43.41</c:v>
                </c:pt>
                <c:pt idx="158">
                  <c:v>43.34</c:v>
                </c:pt>
                <c:pt idx="159">
                  <c:v>43.34</c:v>
                </c:pt>
                <c:pt idx="160">
                  <c:v>43.34</c:v>
                </c:pt>
                <c:pt idx="161">
                  <c:v>43.31</c:v>
                </c:pt>
                <c:pt idx="162">
                  <c:v>44.29</c:v>
                </c:pt>
                <c:pt idx="163">
                  <c:v>44.32</c:v>
                </c:pt>
                <c:pt idx="164">
                  <c:v>43.28</c:v>
                </c:pt>
                <c:pt idx="165">
                  <c:v>43.14</c:v>
                </c:pt>
                <c:pt idx="166">
                  <c:v>43.14</c:v>
                </c:pt>
                <c:pt idx="167">
                  <c:v>43.14</c:v>
                </c:pt>
                <c:pt idx="168">
                  <c:v>43.37</c:v>
                </c:pt>
                <c:pt idx="169">
                  <c:v>43.79</c:v>
                </c:pt>
                <c:pt idx="170">
                  <c:v>42.9</c:v>
                </c:pt>
                <c:pt idx="171">
                  <c:v>42.72</c:v>
                </c:pt>
                <c:pt idx="172">
                  <c:v>43.24</c:v>
                </c:pt>
                <c:pt idx="173">
                  <c:v>43.24</c:v>
                </c:pt>
                <c:pt idx="174">
                  <c:v>43.24</c:v>
                </c:pt>
                <c:pt idx="175">
                  <c:v>42.35</c:v>
                </c:pt>
                <c:pt idx="176">
                  <c:v>43.29</c:v>
                </c:pt>
                <c:pt idx="177">
                  <c:v>43.08</c:v>
                </c:pt>
                <c:pt idx="178">
                  <c:v>43.1</c:v>
                </c:pt>
                <c:pt idx="179">
                  <c:v>42.8</c:v>
                </c:pt>
                <c:pt idx="180">
                  <c:v>42.8</c:v>
                </c:pt>
                <c:pt idx="181">
                  <c:v>42.8</c:v>
                </c:pt>
                <c:pt idx="182">
                  <c:v>43.14</c:v>
                </c:pt>
                <c:pt idx="183">
                  <c:v>42.03</c:v>
                </c:pt>
                <c:pt idx="184">
                  <c:v>41.15</c:v>
                </c:pt>
                <c:pt idx="185">
                  <c:v>41.71</c:v>
                </c:pt>
                <c:pt idx="186">
                  <c:v>41.02</c:v>
                </c:pt>
                <c:pt idx="187">
                  <c:v>41.02</c:v>
                </c:pt>
                <c:pt idx="188">
                  <c:v>41.02</c:v>
                </c:pt>
                <c:pt idx="189">
                  <c:v>41.05</c:v>
                </c:pt>
                <c:pt idx="190">
                  <c:v>40.31</c:v>
                </c:pt>
                <c:pt idx="191">
                  <c:v>42.63</c:v>
                </c:pt>
                <c:pt idx="192">
                  <c:v>43.08</c:v>
                </c:pt>
                <c:pt idx="193">
                  <c:v>42.19</c:v>
                </c:pt>
                <c:pt idx="194">
                  <c:v>42.19</c:v>
                </c:pt>
                <c:pt idx="195">
                  <c:v>42.19</c:v>
                </c:pt>
                <c:pt idx="196">
                  <c:v>41.51</c:v>
                </c:pt>
                <c:pt idx="197">
                  <c:v>40.71</c:v>
                </c:pt>
                <c:pt idx="198">
                  <c:v>40.96</c:v>
                </c:pt>
                <c:pt idx="199">
                  <c:v>39.72</c:v>
                </c:pt>
                <c:pt idx="200">
                  <c:v>38.729999999999997</c:v>
                </c:pt>
                <c:pt idx="201">
                  <c:v>38.729999999999997</c:v>
                </c:pt>
                <c:pt idx="202">
                  <c:v>38.729999999999997</c:v>
                </c:pt>
                <c:pt idx="203">
                  <c:v>38.549999999999997</c:v>
                </c:pt>
                <c:pt idx="204">
                  <c:v>41.73</c:v>
                </c:pt>
                <c:pt idx="205">
                  <c:v>41.18</c:v>
                </c:pt>
                <c:pt idx="206">
                  <c:v>40.799999999999997</c:v>
                </c:pt>
                <c:pt idx="207">
                  <c:v>42.3</c:v>
                </c:pt>
                <c:pt idx="208">
                  <c:v>42.3</c:v>
                </c:pt>
                <c:pt idx="209">
                  <c:v>42.3</c:v>
                </c:pt>
                <c:pt idx="210">
                  <c:v>39.99</c:v>
                </c:pt>
                <c:pt idx="211">
                  <c:v>39.79</c:v>
                </c:pt>
                <c:pt idx="212">
                  <c:v>39.57</c:v>
                </c:pt>
                <c:pt idx="213">
                  <c:v>38.32</c:v>
                </c:pt>
                <c:pt idx="214">
                  <c:v>35.33</c:v>
                </c:pt>
                <c:pt idx="215">
                  <c:v>35.33</c:v>
                </c:pt>
                <c:pt idx="216">
                  <c:v>35.33</c:v>
                </c:pt>
                <c:pt idx="217">
                  <c:v>35.29</c:v>
                </c:pt>
                <c:pt idx="218">
                  <c:v>34.74</c:v>
                </c:pt>
                <c:pt idx="219">
                  <c:v>36.17</c:v>
                </c:pt>
                <c:pt idx="220">
                  <c:v>35.53</c:v>
                </c:pt>
                <c:pt idx="221">
                  <c:v>35.130000000000003</c:v>
                </c:pt>
                <c:pt idx="222">
                  <c:v>35.130000000000003</c:v>
                </c:pt>
                <c:pt idx="223">
                  <c:v>35.130000000000003</c:v>
                </c:pt>
                <c:pt idx="224">
                  <c:v>36.06</c:v>
                </c:pt>
                <c:pt idx="225">
                  <c:v>35.75</c:v>
                </c:pt>
                <c:pt idx="226">
                  <c:v>34.65</c:v>
                </c:pt>
                <c:pt idx="227">
                  <c:v>34.81</c:v>
                </c:pt>
                <c:pt idx="228">
                  <c:v>32.5</c:v>
                </c:pt>
                <c:pt idx="229">
                  <c:v>32.5</c:v>
                </c:pt>
                <c:pt idx="230">
                  <c:v>32.5</c:v>
                </c:pt>
                <c:pt idx="231">
                  <c:v>31.13</c:v>
                </c:pt>
                <c:pt idx="232">
                  <c:v>29.19</c:v>
                </c:pt>
                <c:pt idx="233">
                  <c:v>29.98</c:v>
                </c:pt>
                <c:pt idx="234">
                  <c:v>29.63</c:v>
                </c:pt>
                <c:pt idx="235">
                  <c:v>30.97</c:v>
                </c:pt>
                <c:pt idx="236">
                  <c:v>30.97</c:v>
                </c:pt>
                <c:pt idx="237">
                  <c:v>30.97</c:v>
                </c:pt>
                <c:pt idx="238">
                  <c:v>29.46</c:v>
                </c:pt>
                <c:pt idx="239">
                  <c:v>29.72</c:v>
                </c:pt>
                <c:pt idx="240">
                  <c:v>30.97</c:v>
                </c:pt>
                <c:pt idx="241">
                  <c:v>27.2</c:v>
                </c:pt>
                <c:pt idx="242">
                  <c:v>26.44</c:v>
                </c:pt>
                <c:pt idx="243">
                  <c:v>26.44</c:v>
                </c:pt>
                <c:pt idx="244">
                  <c:v>26.44</c:v>
                </c:pt>
                <c:pt idx="245">
                  <c:v>25.27</c:v>
                </c:pt>
                <c:pt idx="246">
                  <c:v>22.54</c:v>
                </c:pt>
                <c:pt idx="247">
                  <c:v>20.46</c:v>
                </c:pt>
                <c:pt idx="248">
                  <c:v>19.989999999999998</c:v>
                </c:pt>
                <c:pt idx="249">
                  <c:v>21.44</c:v>
                </c:pt>
                <c:pt idx="250">
                  <c:v>21.44</c:v>
                </c:pt>
                <c:pt idx="251">
                  <c:v>21.44</c:v>
                </c:pt>
                <c:pt idx="252">
                  <c:v>21.33</c:v>
                </c:pt>
                <c:pt idx="253">
                  <c:v>20.37</c:v>
                </c:pt>
                <c:pt idx="254">
                  <c:v>19.329999999999998</c:v>
                </c:pt>
                <c:pt idx="255">
                  <c:v>25.57</c:v>
                </c:pt>
                <c:pt idx="256">
                  <c:v>28.08</c:v>
                </c:pt>
                <c:pt idx="257">
                  <c:v>28.08</c:v>
                </c:pt>
                <c:pt idx="258">
                  <c:v>28.08</c:v>
                </c:pt>
                <c:pt idx="259">
                  <c:v>27.82</c:v>
                </c:pt>
                <c:pt idx="260">
                  <c:v>27.69</c:v>
                </c:pt>
                <c:pt idx="261">
                  <c:v>29.6</c:v>
                </c:pt>
                <c:pt idx="262">
                  <c:v>31.74</c:v>
                </c:pt>
                <c:pt idx="263">
                  <c:v>31.48</c:v>
                </c:pt>
                <c:pt idx="264">
                  <c:v>31.48</c:v>
                </c:pt>
                <c:pt idx="265">
                  <c:v>31.48</c:v>
                </c:pt>
                <c:pt idx="266">
                  <c:v>31.48</c:v>
                </c:pt>
                <c:pt idx="267">
                  <c:v>32.840000000000003</c:v>
                </c:pt>
                <c:pt idx="268">
                  <c:v>31.87</c:v>
                </c:pt>
                <c:pt idx="269">
                  <c:v>33.049999999999997</c:v>
                </c:pt>
                <c:pt idx="270">
                  <c:v>34.11</c:v>
                </c:pt>
                <c:pt idx="271">
                  <c:v>34.11</c:v>
                </c:pt>
                <c:pt idx="272">
                  <c:v>34.11</c:v>
                </c:pt>
                <c:pt idx="273">
                  <c:v>29.94</c:v>
                </c:pt>
                <c:pt idx="274">
                  <c:v>24.74</c:v>
                </c:pt>
                <c:pt idx="275">
                  <c:v>22.74</c:v>
                </c:pt>
                <c:pt idx="276">
                  <c:v>22.76</c:v>
                </c:pt>
                <c:pt idx="277">
                  <c:v>24.93</c:v>
                </c:pt>
                <c:pt idx="278">
                  <c:v>24.93</c:v>
                </c:pt>
                <c:pt idx="279">
                  <c:v>24.93</c:v>
                </c:pt>
                <c:pt idx="280">
                  <c:v>26.34</c:v>
                </c:pt>
                <c:pt idx="281">
                  <c:v>27.39</c:v>
                </c:pt>
                <c:pt idx="282">
                  <c:v>27.15</c:v>
                </c:pt>
                <c:pt idx="283">
                  <c:v>27.03</c:v>
                </c:pt>
                <c:pt idx="284">
                  <c:v>26.98</c:v>
                </c:pt>
                <c:pt idx="285">
                  <c:v>26.98</c:v>
                </c:pt>
                <c:pt idx="286">
                  <c:v>26.98</c:v>
                </c:pt>
                <c:pt idx="287">
                  <c:v>28.47</c:v>
                </c:pt>
                <c:pt idx="288">
                  <c:v>24.88</c:v>
                </c:pt>
                <c:pt idx="289">
                  <c:v>28.73</c:v>
                </c:pt>
                <c:pt idx="290">
                  <c:v>30.05</c:v>
                </c:pt>
                <c:pt idx="291">
                  <c:v>33.85</c:v>
                </c:pt>
                <c:pt idx="292">
                  <c:v>33.85</c:v>
                </c:pt>
                <c:pt idx="293">
                  <c:v>33.85</c:v>
                </c:pt>
                <c:pt idx="294">
                  <c:v>33.22</c:v>
                </c:pt>
                <c:pt idx="295">
                  <c:v>35.79</c:v>
                </c:pt>
                <c:pt idx="296">
                  <c:v>37.22</c:v>
                </c:pt>
                <c:pt idx="297">
                  <c:v>34.36</c:v>
                </c:pt>
                <c:pt idx="298">
                  <c:v>45.27</c:v>
                </c:pt>
                <c:pt idx="299">
                  <c:v>45.27</c:v>
                </c:pt>
                <c:pt idx="300">
                  <c:v>45.27</c:v>
                </c:pt>
                <c:pt idx="301">
                  <c:v>49.99</c:v>
                </c:pt>
                <c:pt idx="302">
                  <c:v>51.13</c:v>
                </c:pt>
                <c:pt idx="303">
                  <c:v>51.86</c:v>
                </c:pt>
                <c:pt idx="304">
                  <c:v>51.9</c:v>
                </c:pt>
                <c:pt idx="305">
                  <c:v>50.52</c:v>
                </c:pt>
                <c:pt idx="306">
                  <c:v>50.52</c:v>
                </c:pt>
                <c:pt idx="307">
                  <c:v>50.52</c:v>
                </c:pt>
                <c:pt idx="308">
                  <c:v>52.18</c:v>
                </c:pt>
                <c:pt idx="309">
                  <c:v>53.43</c:v>
                </c:pt>
                <c:pt idx="310">
                  <c:v>54.95</c:v>
                </c:pt>
                <c:pt idx="311">
                  <c:v>56.3</c:v>
                </c:pt>
                <c:pt idx="312">
                  <c:v>58.5</c:v>
                </c:pt>
                <c:pt idx="313">
                  <c:v>58.5</c:v>
                </c:pt>
                <c:pt idx="314">
                  <c:v>58.5</c:v>
                </c:pt>
                <c:pt idx="315">
                  <c:v>59.31</c:v>
                </c:pt>
                <c:pt idx="316">
                  <c:v>59.12</c:v>
                </c:pt>
                <c:pt idx="317">
                  <c:v>57.75</c:v>
                </c:pt>
                <c:pt idx="318">
                  <c:v>57.67</c:v>
                </c:pt>
                <c:pt idx="319">
                  <c:v>57.32</c:v>
                </c:pt>
                <c:pt idx="320">
                  <c:v>57.32</c:v>
                </c:pt>
                <c:pt idx="321">
                  <c:v>57.32</c:v>
                </c:pt>
                <c:pt idx="322">
                  <c:v>56.34</c:v>
                </c:pt>
                <c:pt idx="323">
                  <c:v>55.79</c:v>
                </c:pt>
                <c:pt idx="324">
                  <c:v>54.01</c:v>
                </c:pt>
                <c:pt idx="325">
                  <c:v>53.27</c:v>
                </c:pt>
                <c:pt idx="326">
                  <c:v>54.47</c:v>
                </c:pt>
                <c:pt idx="327">
                  <c:v>54.47</c:v>
                </c:pt>
                <c:pt idx="328">
                  <c:v>54.47</c:v>
                </c:pt>
                <c:pt idx="329">
                  <c:v>54.93</c:v>
                </c:pt>
                <c:pt idx="330">
                  <c:v>55.28</c:v>
                </c:pt>
                <c:pt idx="331">
                  <c:v>53.96</c:v>
                </c:pt>
                <c:pt idx="332">
                  <c:v>54.45</c:v>
                </c:pt>
                <c:pt idx="333">
                  <c:v>58.16</c:v>
                </c:pt>
                <c:pt idx="334">
                  <c:v>58.16</c:v>
                </c:pt>
                <c:pt idx="335">
                  <c:v>58.16</c:v>
                </c:pt>
                <c:pt idx="336">
                  <c:v>58.29</c:v>
                </c:pt>
                <c:pt idx="337">
                  <c:v>59.81</c:v>
                </c:pt>
                <c:pt idx="338">
                  <c:v>59.51</c:v>
                </c:pt>
                <c:pt idx="339">
                  <c:v>59.32</c:v>
                </c:pt>
                <c:pt idx="340">
                  <c:v>60.69</c:v>
                </c:pt>
                <c:pt idx="341">
                  <c:v>60.69</c:v>
                </c:pt>
                <c:pt idx="342">
                  <c:v>60.69</c:v>
                </c:pt>
                <c:pt idx="343">
                  <c:v>62.04</c:v>
                </c:pt>
                <c:pt idx="344">
                  <c:v>63.21</c:v>
                </c:pt>
                <c:pt idx="345">
                  <c:v>64.59</c:v>
                </c:pt>
                <c:pt idx="346">
                  <c:v>65.2</c:v>
                </c:pt>
                <c:pt idx="347">
                  <c:v>64.849999999999994</c:v>
                </c:pt>
                <c:pt idx="348">
                  <c:v>64.849999999999994</c:v>
                </c:pt>
                <c:pt idx="349">
                  <c:v>64.849999999999994</c:v>
                </c:pt>
                <c:pt idx="350">
                  <c:v>64.62</c:v>
                </c:pt>
                <c:pt idx="351">
                  <c:v>64</c:v>
                </c:pt>
                <c:pt idx="352">
                  <c:v>64.489999999999995</c:v>
                </c:pt>
                <c:pt idx="353">
                  <c:v>64.2</c:v>
                </c:pt>
                <c:pt idx="354">
                  <c:v>64.98</c:v>
                </c:pt>
                <c:pt idx="355">
                  <c:v>64.98</c:v>
                </c:pt>
                <c:pt idx="356">
                  <c:v>64.98</c:v>
                </c:pt>
                <c:pt idx="357">
                  <c:v>65.37</c:v>
                </c:pt>
                <c:pt idx="358">
                  <c:v>65.44</c:v>
                </c:pt>
                <c:pt idx="359">
                  <c:v>68.27</c:v>
                </c:pt>
                <c:pt idx="360">
                  <c:v>68.91</c:v>
                </c:pt>
                <c:pt idx="361">
                  <c:v>68.599999999999994</c:v>
                </c:pt>
                <c:pt idx="362">
                  <c:v>68.599999999999994</c:v>
                </c:pt>
                <c:pt idx="363">
                  <c:v>68.599999999999994</c:v>
                </c:pt>
                <c:pt idx="364">
                  <c:v>66.25</c:v>
                </c:pt>
                <c:pt idx="365">
                  <c:v>66</c:v>
                </c:pt>
              </c:numCache>
            </c:numRef>
          </c:val>
          <c:smooth val="0"/>
          <c:extLst>
            <c:ext xmlns:c16="http://schemas.microsoft.com/office/drawing/2014/chart" uri="{C3380CC4-5D6E-409C-BE32-E72D297353CC}">
              <c16:uniqueId val="{00000002-9C0C-457D-8C06-CC5DB8A5A02A}"/>
            </c:ext>
          </c:extLst>
        </c:ser>
        <c:ser>
          <c:idx val="3"/>
          <c:order val="3"/>
          <c:tx>
            <c:strRef>
              <c:f>Data!$G$10</c:f>
              <c:strCache>
                <c:ptCount val="1"/>
                <c:pt idx="0">
                  <c:v>2019</c:v>
                </c:pt>
              </c:strCache>
            </c:strRef>
          </c:tx>
          <c:spPr>
            <a:ln w="50800">
              <a:solidFill>
                <a:srgbClr val="9AB0DB"/>
              </a:solidFill>
            </a:ln>
          </c:spPr>
          <c:marker>
            <c:symbol val="none"/>
          </c:marker>
          <c:cat>
            <c:strRef>
              <c:f>Data!$C$11:$C$376</c:f>
              <c:strCache>
                <c:ptCount val="366"/>
                <c:pt idx="0">
                  <c:v>31 Dec</c:v>
                </c:pt>
                <c:pt idx="1">
                  <c:v>30 Dec</c:v>
                </c:pt>
                <c:pt idx="2">
                  <c:v>29 Dec</c:v>
                </c:pt>
                <c:pt idx="3">
                  <c:v>28 Dec</c:v>
                </c:pt>
                <c:pt idx="4">
                  <c:v>27 Dec</c:v>
                </c:pt>
                <c:pt idx="5">
                  <c:v>26 Dec</c:v>
                </c:pt>
                <c:pt idx="6">
                  <c:v>25 Dec</c:v>
                </c:pt>
                <c:pt idx="7">
                  <c:v>24 Dec</c:v>
                </c:pt>
                <c:pt idx="8">
                  <c:v>23 Dec</c:v>
                </c:pt>
                <c:pt idx="9">
                  <c:v>22 Dec</c:v>
                </c:pt>
                <c:pt idx="10">
                  <c:v>21 Dec</c:v>
                </c:pt>
                <c:pt idx="11">
                  <c:v>20 Dec</c:v>
                </c:pt>
                <c:pt idx="12">
                  <c:v>19 Dec</c:v>
                </c:pt>
                <c:pt idx="13">
                  <c:v>18 Dec</c:v>
                </c:pt>
                <c:pt idx="14">
                  <c:v>17 Dec</c:v>
                </c:pt>
                <c:pt idx="15">
                  <c:v>16 Dec</c:v>
                </c:pt>
                <c:pt idx="16">
                  <c:v>15 Dec</c:v>
                </c:pt>
                <c:pt idx="17">
                  <c:v>14 Dec</c:v>
                </c:pt>
                <c:pt idx="18">
                  <c:v>13 Dec</c:v>
                </c:pt>
                <c:pt idx="19">
                  <c:v>12 Dec</c:v>
                </c:pt>
                <c:pt idx="20">
                  <c:v>11 Dec</c:v>
                </c:pt>
                <c:pt idx="21">
                  <c:v>10 Dec</c:v>
                </c:pt>
                <c:pt idx="22">
                  <c:v>09 Dec</c:v>
                </c:pt>
                <c:pt idx="23">
                  <c:v>08 Dec</c:v>
                </c:pt>
                <c:pt idx="24">
                  <c:v>07 Dec</c:v>
                </c:pt>
                <c:pt idx="25">
                  <c:v>06 Dec</c:v>
                </c:pt>
                <c:pt idx="26">
                  <c:v>05 Dec</c:v>
                </c:pt>
                <c:pt idx="27">
                  <c:v>04 Dec</c:v>
                </c:pt>
                <c:pt idx="28">
                  <c:v>03 Dec</c:v>
                </c:pt>
                <c:pt idx="29">
                  <c:v>02 Dec</c:v>
                </c:pt>
                <c:pt idx="30">
                  <c:v>01 Dec</c:v>
                </c:pt>
                <c:pt idx="31">
                  <c:v>30 Nov</c:v>
                </c:pt>
                <c:pt idx="32">
                  <c:v>29 Nov</c:v>
                </c:pt>
                <c:pt idx="33">
                  <c:v>28 Nov</c:v>
                </c:pt>
                <c:pt idx="34">
                  <c:v>27 Nov</c:v>
                </c:pt>
                <c:pt idx="35">
                  <c:v>26 Nov</c:v>
                </c:pt>
                <c:pt idx="36">
                  <c:v>25 Nov</c:v>
                </c:pt>
                <c:pt idx="37">
                  <c:v>24 Nov</c:v>
                </c:pt>
                <c:pt idx="38">
                  <c:v>23 Nov</c:v>
                </c:pt>
                <c:pt idx="39">
                  <c:v>22 Nov</c:v>
                </c:pt>
                <c:pt idx="40">
                  <c:v>21 Nov</c:v>
                </c:pt>
                <c:pt idx="41">
                  <c:v>20 Nov</c:v>
                </c:pt>
                <c:pt idx="42">
                  <c:v>19 Nov</c:v>
                </c:pt>
                <c:pt idx="43">
                  <c:v>18 Nov</c:v>
                </c:pt>
                <c:pt idx="44">
                  <c:v>17 Nov</c:v>
                </c:pt>
                <c:pt idx="45">
                  <c:v>16 Nov</c:v>
                </c:pt>
                <c:pt idx="46">
                  <c:v>15 Nov</c:v>
                </c:pt>
                <c:pt idx="47">
                  <c:v>14 Nov</c:v>
                </c:pt>
                <c:pt idx="48">
                  <c:v>13 Nov</c:v>
                </c:pt>
                <c:pt idx="49">
                  <c:v>12 Nov</c:v>
                </c:pt>
                <c:pt idx="50">
                  <c:v>11 Nov</c:v>
                </c:pt>
                <c:pt idx="51">
                  <c:v>10 Nov</c:v>
                </c:pt>
                <c:pt idx="52">
                  <c:v>09 Nov</c:v>
                </c:pt>
                <c:pt idx="53">
                  <c:v>08 Nov</c:v>
                </c:pt>
                <c:pt idx="54">
                  <c:v>07 Nov</c:v>
                </c:pt>
                <c:pt idx="55">
                  <c:v>06 Nov</c:v>
                </c:pt>
                <c:pt idx="56">
                  <c:v>05 Nov</c:v>
                </c:pt>
                <c:pt idx="57">
                  <c:v>04 Nov</c:v>
                </c:pt>
                <c:pt idx="58">
                  <c:v>03 Nov</c:v>
                </c:pt>
                <c:pt idx="59">
                  <c:v>02 Nov</c:v>
                </c:pt>
                <c:pt idx="60">
                  <c:v>01 Nov</c:v>
                </c:pt>
                <c:pt idx="61">
                  <c:v>31 Oct</c:v>
                </c:pt>
                <c:pt idx="62">
                  <c:v>30 Oct</c:v>
                </c:pt>
                <c:pt idx="63">
                  <c:v>29 Oct</c:v>
                </c:pt>
                <c:pt idx="64">
                  <c:v>28 Oct</c:v>
                </c:pt>
                <c:pt idx="65">
                  <c:v>27 Oct</c:v>
                </c:pt>
                <c:pt idx="66">
                  <c:v>26 Oct</c:v>
                </c:pt>
                <c:pt idx="67">
                  <c:v>25 Oct</c:v>
                </c:pt>
                <c:pt idx="68">
                  <c:v>24 Oct</c:v>
                </c:pt>
                <c:pt idx="69">
                  <c:v>23 Oct</c:v>
                </c:pt>
                <c:pt idx="70">
                  <c:v>22 Oct</c:v>
                </c:pt>
                <c:pt idx="71">
                  <c:v>21 Oct</c:v>
                </c:pt>
                <c:pt idx="72">
                  <c:v>20 Oct</c:v>
                </c:pt>
                <c:pt idx="73">
                  <c:v>19 Oct</c:v>
                </c:pt>
                <c:pt idx="74">
                  <c:v>18 Oct</c:v>
                </c:pt>
                <c:pt idx="75">
                  <c:v>17 Oct</c:v>
                </c:pt>
                <c:pt idx="76">
                  <c:v>16 Oct</c:v>
                </c:pt>
                <c:pt idx="77">
                  <c:v>15 Oct</c:v>
                </c:pt>
                <c:pt idx="78">
                  <c:v>14 Oct</c:v>
                </c:pt>
                <c:pt idx="79">
                  <c:v>13 Oct</c:v>
                </c:pt>
                <c:pt idx="80">
                  <c:v>12 Oct</c:v>
                </c:pt>
                <c:pt idx="81">
                  <c:v>11 Oct</c:v>
                </c:pt>
                <c:pt idx="82">
                  <c:v>10 Oct</c:v>
                </c:pt>
                <c:pt idx="83">
                  <c:v>09 Oct</c:v>
                </c:pt>
                <c:pt idx="84">
                  <c:v>08 Oct</c:v>
                </c:pt>
                <c:pt idx="85">
                  <c:v>07 Oct</c:v>
                </c:pt>
                <c:pt idx="86">
                  <c:v>06 Oct</c:v>
                </c:pt>
                <c:pt idx="87">
                  <c:v>05 Oct</c:v>
                </c:pt>
                <c:pt idx="88">
                  <c:v>04 Oct</c:v>
                </c:pt>
                <c:pt idx="89">
                  <c:v>03 Oct</c:v>
                </c:pt>
                <c:pt idx="90">
                  <c:v>02 Oct</c:v>
                </c:pt>
                <c:pt idx="91">
                  <c:v>01 Oct</c:v>
                </c:pt>
                <c:pt idx="92">
                  <c:v>30 Sep</c:v>
                </c:pt>
                <c:pt idx="93">
                  <c:v>29 Sep</c:v>
                </c:pt>
                <c:pt idx="94">
                  <c:v>28 Sep</c:v>
                </c:pt>
                <c:pt idx="95">
                  <c:v>27 Sep</c:v>
                </c:pt>
                <c:pt idx="96">
                  <c:v>26 Sep</c:v>
                </c:pt>
                <c:pt idx="97">
                  <c:v>25 Sep</c:v>
                </c:pt>
                <c:pt idx="98">
                  <c:v>24 Sep</c:v>
                </c:pt>
                <c:pt idx="99">
                  <c:v>23 Sep</c:v>
                </c:pt>
                <c:pt idx="100">
                  <c:v>22 Sep</c:v>
                </c:pt>
                <c:pt idx="101">
                  <c:v>21 Sep</c:v>
                </c:pt>
                <c:pt idx="102">
                  <c:v>20 Sep</c:v>
                </c:pt>
                <c:pt idx="103">
                  <c:v>19 Sep</c:v>
                </c:pt>
                <c:pt idx="104">
                  <c:v>18 Sep</c:v>
                </c:pt>
                <c:pt idx="105">
                  <c:v>17 Sep</c:v>
                </c:pt>
                <c:pt idx="106">
                  <c:v>16 Sep</c:v>
                </c:pt>
                <c:pt idx="107">
                  <c:v>15 Sep</c:v>
                </c:pt>
                <c:pt idx="108">
                  <c:v>14 Sep</c:v>
                </c:pt>
                <c:pt idx="109">
                  <c:v>13 Sep</c:v>
                </c:pt>
                <c:pt idx="110">
                  <c:v>12 Sep</c:v>
                </c:pt>
                <c:pt idx="111">
                  <c:v>11 Sep</c:v>
                </c:pt>
                <c:pt idx="112">
                  <c:v>10 Sep</c:v>
                </c:pt>
                <c:pt idx="113">
                  <c:v>09 Sep</c:v>
                </c:pt>
                <c:pt idx="114">
                  <c:v>08 Sep</c:v>
                </c:pt>
                <c:pt idx="115">
                  <c:v>07 Sep</c:v>
                </c:pt>
                <c:pt idx="116">
                  <c:v>06 Sep</c:v>
                </c:pt>
                <c:pt idx="117">
                  <c:v>05 Sep</c:v>
                </c:pt>
                <c:pt idx="118">
                  <c:v>04 Sep</c:v>
                </c:pt>
                <c:pt idx="119">
                  <c:v>03 Sep</c:v>
                </c:pt>
                <c:pt idx="120">
                  <c:v>02 Sep</c:v>
                </c:pt>
                <c:pt idx="121">
                  <c:v>01 Sep</c:v>
                </c:pt>
                <c:pt idx="122">
                  <c:v>31 Aug</c:v>
                </c:pt>
                <c:pt idx="123">
                  <c:v>30 Aug</c:v>
                </c:pt>
                <c:pt idx="124">
                  <c:v>29 Aug</c:v>
                </c:pt>
                <c:pt idx="125">
                  <c:v>28 Aug</c:v>
                </c:pt>
                <c:pt idx="126">
                  <c:v>27 Aug</c:v>
                </c:pt>
                <c:pt idx="127">
                  <c:v>26 Aug</c:v>
                </c:pt>
                <c:pt idx="128">
                  <c:v>25 Aug</c:v>
                </c:pt>
                <c:pt idx="129">
                  <c:v>24 Aug</c:v>
                </c:pt>
                <c:pt idx="130">
                  <c:v>23 Aug</c:v>
                </c:pt>
                <c:pt idx="131">
                  <c:v>22 Aug</c:v>
                </c:pt>
                <c:pt idx="132">
                  <c:v>21 Aug</c:v>
                </c:pt>
                <c:pt idx="133">
                  <c:v>20 Aug</c:v>
                </c:pt>
                <c:pt idx="134">
                  <c:v>19 Aug</c:v>
                </c:pt>
                <c:pt idx="135">
                  <c:v>18 Aug</c:v>
                </c:pt>
                <c:pt idx="136">
                  <c:v>17 Aug</c:v>
                </c:pt>
                <c:pt idx="137">
                  <c:v>16 Aug</c:v>
                </c:pt>
                <c:pt idx="138">
                  <c:v>15 Aug</c:v>
                </c:pt>
                <c:pt idx="139">
                  <c:v>14 Aug</c:v>
                </c:pt>
                <c:pt idx="140">
                  <c:v>13 Aug</c:v>
                </c:pt>
                <c:pt idx="141">
                  <c:v>12 Aug</c:v>
                </c:pt>
                <c:pt idx="142">
                  <c:v>11 Aug</c:v>
                </c:pt>
                <c:pt idx="143">
                  <c:v>10 Aug</c:v>
                </c:pt>
                <c:pt idx="144">
                  <c:v>09 Aug</c:v>
                </c:pt>
                <c:pt idx="145">
                  <c:v>08 Aug</c:v>
                </c:pt>
                <c:pt idx="146">
                  <c:v>07 Aug</c:v>
                </c:pt>
                <c:pt idx="147">
                  <c:v>06 Aug</c:v>
                </c:pt>
                <c:pt idx="148">
                  <c:v>05 Aug</c:v>
                </c:pt>
                <c:pt idx="149">
                  <c:v>04 Aug</c:v>
                </c:pt>
                <c:pt idx="150">
                  <c:v>03 Aug</c:v>
                </c:pt>
                <c:pt idx="151">
                  <c:v>02 Aug</c:v>
                </c:pt>
                <c:pt idx="152">
                  <c:v>01 Aug</c:v>
                </c:pt>
                <c:pt idx="153">
                  <c:v>31 Jul</c:v>
                </c:pt>
                <c:pt idx="154">
                  <c:v>30 Jul</c:v>
                </c:pt>
                <c:pt idx="155">
                  <c:v>29 Jul</c:v>
                </c:pt>
                <c:pt idx="156">
                  <c:v>28 Jul</c:v>
                </c:pt>
                <c:pt idx="157">
                  <c:v>27 Jul</c:v>
                </c:pt>
                <c:pt idx="158">
                  <c:v>26 Jul</c:v>
                </c:pt>
                <c:pt idx="159">
                  <c:v>25 Jul</c:v>
                </c:pt>
                <c:pt idx="160">
                  <c:v>24 Jul</c:v>
                </c:pt>
                <c:pt idx="161">
                  <c:v>23 Jul</c:v>
                </c:pt>
                <c:pt idx="162">
                  <c:v>22 Jul</c:v>
                </c:pt>
                <c:pt idx="163">
                  <c:v>21 Jul</c:v>
                </c:pt>
                <c:pt idx="164">
                  <c:v>20 Jul</c:v>
                </c:pt>
                <c:pt idx="165">
                  <c:v>19 Jul</c:v>
                </c:pt>
                <c:pt idx="166">
                  <c:v>18 Jul</c:v>
                </c:pt>
                <c:pt idx="167">
                  <c:v>17 Jul</c:v>
                </c:pt>
                <c:pt idx="168">
                  <c:v>16 Jul</c:v>
                </c:pt>
                <c:pt idx="169">
                  <c:v>15 Jul</c:v>
                </c:pt>
                <c:pt idx="170">
                  <c:v>14 Jul</c:v>
                </c:pt>
                <c:pt idx="171">
                  <c:v>13 Jul</c:v>
                </c:pt>
                <c:pt idx="172">
                  <c:v>12 Jul</c:v>
                </c:pt>
                <c:pt idx="173">
                  <c:v>11 Jul</c:v>
                </c:pt>
                <c:pt idx="174">
                  <c:v>10 Jul</c:v>
                </c:pt>
                <c:pt idx="175">
                  <c:v>09 Jul</c:v>
                </c:pt>
                <c:pt idx="176">
                  <c:v>08 Jul</c:v>
                </c:pt>
                <c:pt idx="177">
                  <c:v>07 Jul</c:v>
                </c:pt>
                <c:pt idx="178">
                  <c:v>06 Jul</c:v>
                </c:pt>
                <c:pt idx="179">
                  <c:v>05 Jul</c:v>
                </c:pt>
                <c:pt idx="180">
                  <c:v>04 Jul</c:v>
                </c:pt>
                <c:pt idx="181">
                  <c:v>03 Jul</c:v>
                </c:pt>
                <c:pt idx="182">
                  <c:v>02 Jul</c:v>
                </c:pt>
                <c:pt idx="183">
                  <c:v>01 Jul</c:v>
                </c:pt>
                <c:pt idx="184">
                  <c:v>30 Jun</c:v>
                </c:pt>
                <c:pt idx="185">
                  <c:v>29 Jun</c:v>
                </c:pt>
                <c:pt idx="186">
                  <c:v>28 Jun</c:v>
                </c:pt>
                <c:pt idx="187">
                  <c:v>27 Jun</c:v>
                </c:pt>
                <c:pt idx="188">
                  <c:v>26 Jun</c:v>
                </c:pt>
                <c:pt idx="189">
                  <c:v>25 Jun</c:v>
                </c:pt>
                <c:pt idx="190">
                  <c:v>24 Jun</c:v>
                </c:pt>
                <c:pt idx="191">
                  <c:v>23 Jun</c:v>
                </c:pt>
                <c:pt idx="192">
                  <c:v>22 Jun</c:v>
                </c:pt>
                <c:pt idx="193">
                  <c:v>21 Jun</c:v>
                </c:pt>
                <c:pt idx="194">
                  <c:v>20 Jun</c:v>
                </c:pt>
                <c:pt idx="195">
                  <c:v>19 Jun</c:v>
                </c:pt>
                <c:pt idx="196">
                  <c:v>18 Jun</c:v>
                </c:pt>
                <c:pt idx="197">
                  <c:v>17 Jun</c:v>
                </c:pt>
                <c:pt idx="198">
                  <c:v>16 Jun</c:v>
                </c:pt>
                <c:pt idx="199">
                  <c:v>15 Jun</c:v>
                </c:pt>
                <c:pt idx="200">
                  <c:v>14 Jun</c:v>
                </c:pt>
                <c:pt idx="201">
                  <c:v>13 Jun</c:v>
                </c:pt>
                <c:pt idx="202">
                  <c:v>12 Jun</c:v>
                </c:pt>
                <c:pt idx="203">
                  <c:v>11 Jun</c:v>
                </c:pt>
                <c:pt idx="204">
                  <c:v>10 Jun</c:v>
                </c:pt>
                <c:pt idx="205">
                  <c:v>09 Jun</c:v>
                </c:pt>
                <c:pt idx="206">
                  <c:v>08 Jun</c:v>
                </c:pt>
                <c:pt idx="207">
                  <c:v>07 Jun</c:v>
                </c:pt>
                <c:pt idx="208">
                  <c:v>06 Jun</c:v>
                </c:pt>
                <c:pt idx="209">
                  <c:v>05 Jun</c:v>
                </c:pt>
                <c:pt idx="210">
                  <c:v>04 Jun</c:v>
                </c:pt>
                <c:pt idx="211">
                  <c:v>03 Jun</c:v>
                </c:pt>
                <c:pt idx="212">
                  <c:v>02 Jun</c:v>
                </c:pt>
                <c:pt idx="213">
                  <c:v>01 Jun</c:v>
                </c:pt>
                <c:pt idx="214">
                  <c:v>31 May</c:v>
                </c:pt>
                <c:pt idx="215">
                  <c:v>30 May</c:v>
                </c:pt>
                <c:pt idx="216">
                  <c:v>29 May</c:v>
                </c:pt>
                <c:pt idx="217">
                  <c:v>28 May</c:v>
                </c:pt>
                <c:pt idx="218">
                  <c:v>27 May</c:v>
                </c:pt>
                <c:pt idx="219">
                  <c:v>26 May</c:v>
                </c:pt>
                <c:pt idx="220">
                  <c:v>25 May</c:v>
                </c:pt>
                <c:pt idx="221">
                  <c:v>24 May</c:v>
                </c:pt>
                <c:pt idx="222">
                  <c:v>23 May</c:v>
                </c:pt>
                <c:pt idx="223">
                  <c:v>22 May</c:v>
                </c:pt>
                <c:pt idx="224">
                  <c:v>21 May</c:v>
                </c:pt>
                <c:pt idx="225">
                  <c:v>20 May</c:v>
                </c:pt>
                <c:pt idx="226">
                  <c:v>19 May</c:v>
                </c:pt>
                <c:pt idx="227">
                  <c:v>18 May</c:v>
                </c:pt>
                <c:pt idx="228">
                  <c:v>17 May</c:v>
                </c:pt>
                <c:pt idx="229">
                  <c:v>16 May</c:v>
                </c:pt>
                <c:pt idx="230">
                  <c:v>15 May</c:v>
                </c:pt>
                <c:pt idx="231">
                  <c:v>14 May</c:v>
                </c:pt>
                <c:pt idx="232">
                  <c:v>13 May</c:v>
                </c:pt>
                <c:pt idx="233">
                  <c:v>12 May</c:v>
                </c:pt>
                <c:pt idx="234">
                  <c:v>11 May</c:v>
                </c:pt>
                <c:pt idx="235">
                  <c:v>10 May</c:v>
                </c:pt>
                <c:pt idx="236">
                  <c:v>09 May</c:v>
                </c:pt>
                <c:pt idx="237">
                  <c:v>08 May</c:v>
                </c:pt>
                <c:pt idx="238">
                  <c:v>07 May</c:v>
                </c:pt>
                <c:pt idx="239">
                  <c:v>06 May</c:v>
                </c:pt>
                <c:pt idx="240">
                  <c:v>05 May</c:v>
                </c:pt>
                <c:pt idx="241">
                  <c:v>04 May</c:v>
                </c:pt>
                <c:pt idx="242">
                  <c:v>03 May</c:v>
                </c:pt>
                <c:pt idx="243">
                  <c:v>02 May</c:v>
                </c:pt>
                <c:pt idx="244">
                  <c:v>01 May</c:v>
                </c:pt>
                <c:pt idx="245">
                  <c:v>30 Apr</c:v>
                </c:pt>
                <c:pt idx="246">
                  <c:v>29 Apr</c:v>
                </c:pt>
                <c:pt idx="247">
                  <c:v>28 Apr</c:v>
                </c:pt>
                <c:pt idx="248">
                  <c:v>27 Apr</c:v>
                </c:pt>
                <c:pt idx="249">
                  <c:v>26 Apr</c:v>
                </c:pt>
                <c:pt idx="250">
                  <c:v>25 Apr</c:v>
                </c:pt>
                <c:pt idx="251">
                  <c:v>24 Apr</c:v>
                </c:pt>
                <c:pt idx="252">
                  <c:v>23 Apr</c:v>
                </c:pt>
                <c:pt idx="253">
                  <c:v>22 Apr</c:v>
                </c:pt>
                <c:pt idx="254">
                  <c:v>21 Apr</c:v>
                </c:pt>
                <c:pt idx="255">
                  <c:v>20 Apr</c:v>
                </c:pt>
                <c:pt idx="256">
                  <c:v>19 Apr</c:v>
                </c:pt>
                <c:pt idx="257">
                  <c:v>18 Apr</c:v>
                </c:pt>
                <c:pt idx="258">
                  <c:v>17 Apr</c:v>
                </c:pt>
                <c:pt idx="259">
                  <c:v>16 Apr</c:v>
                </c:pt>
                <c:pt idx="260">
                  <c:v>15 Apr</c:v>
                </c:pt>
                <c:pt idx="261">
                  <c:v>14 Apr</c:v>
                </c:pt>
                <c:pt idx="262">
                  <c:v>13 Apr</c:v>
                </c:pt>
                <c:pt idx="263">
                  <c:v>12 Apr</c:v>
                </c:pt>
                <c:pt idx="264">
                  <c:v>11 Apr</c:v>
                </c:pt>
                <c:pt idx="265">
                  <c:v>10 Apr</c:v>
                </c:pt>
                <c:pt idx="266">
                  <c:v>09 Apr</c:v>
                </c:pt>
                <c:pt idx="267">
                  <c:v>08 Apr</c:v>
                </c:pt>
                <c:pt idx="268">
                  <c:v>07 Apr</c:v>
                </c:pt>
                <c:pt idx="269">
                  <c:v>06 Apr</c:v>
                </c:pt>
                <c:pt idx="270">
                  <c:v>05 Apr</c:v>
                </c:pt>
                <c:pt idx="271">
                  <c:v>04 Apr</c:v>
                </c:pt>
                <c:pt idx="272">
                  <c:v>03 Apr</c:v>
                </c:pt>
                <c:pt idx="273">
                  <c:v>02 Apr</c:v>
                </c:pt>
                <c:pt idx="274">
                  <c:v>01 Apr</c:v>
                </c:pt>
                <c:pt idx="275">
                  <c:v>31 Mar</c:v>
                </c:pt>
                <c:pt idx="276">
                  <c:v>30 Mar</c:v>
                </c:pt>
                <c:pt idx="277">
                  <c:v>29 Mar</c:v>
                </c:pt>
                <c:pt idx="278">
                  <c:v>28 Mar</c:v>
                </c:pt>
                <c:pt idx="279">
                  <c:v>27 Mar</c:v>
                </c:pt>
                <c:pt idx="280">
                  <c:v>26 Mar</c:v>
                </c:pt>
                <c:pt idx="281">
                  <c:v>25 Mar</c:v>
                </c:pt>
                <c:pt idx="282">
                  <c:v>24 Mar</c:v>
                </c:pt>
                <c:pt idx="283">
                  <c:v>23 Mar</c:v>
                </c:pt>
                <c:pt idx="284">
                  <c:v>22 Mar</c:v>
                </c:pt>
                <c:pt idx="285">
                  <c:v>21 Mar</c:v>
                </c:pt>
                <c:pt idx="286">
                  <c:v>20 Mar</c:v>
                </c:pt>
                <c:pt idx="287">
                  <c:v>19 Mar</c:v>
                </c:pt>
                <c:pt idx="288">
                  <c:v>18 Mar</c:v>
                </c:pt>
                <c:pt idx="289">
                  <c:v>17 Mar</c:v>
                </c:pt>
                <c:pt idx="290">
                  <c:v>16 Mar</c:v>
                </c:pt>
                <c:pt idx="291">
                  <c:v>15 Mar</c:v>
                </c:pt>
                <c:pt idx="292">
                  <c:v>14 Mar</c:v>
                </c:pt>
                <c:pt idx="293">
                  <c:v>13 Mar</c:v>
                </c:pt>
                <c:pt idx="294">
                  <c:v>12 Mar</c:v>
                </c:pt>
                <c:pt idx="295">
                  <c:v>11 Mar</c:v>
                </c:pt>
                <c:pt idx="296">
                  <c:v>10 Mar</c:v>
                </c:pt>
                <c:pt idx="297">
                  <c:v>09 Mar</c:v>
                </c:pt>
                <c:pt idx="298">
                  <c:v>08 Mar</c:v>
                </c:pt>
                <c:pt idx="299">
                  <c:v>07 Mar</c:v>
                </c:pt>
                <c:pt idx="300">
                  <c:v>06 Mar</c:v>
                </c:pt>
                <c:pt idx="301">
                  <c:v>05 Mar</c:v>
                </c:pt>
                <c:pt idx="302">
                  <c:v>04 Mar</c:v>
                </c:pt>
                <c:pt idx="303">
                  <c:v>03 Mar</c:v>
                </c:pt>
                <c:pt idx="304">
                  <c:v>02 Mar</c:v>
                </c:pt>
                <c:pt idx="305">
                  <c:v>01 Mar</c:v>
                </c:pt>
                <c:pt idx="306">
                  <c:v>29 Feb</c:v>
                </c:pt>
                <c:pt idx="307">
                  <c:v>28 Feb</c:v>
                </c:pt>
                <c:pt idx="308">
                  <c:v>27 Feb</c:v>
                </c:pt>
                <c:pt idx="309">
                  <c:v>26 Feb</c:v>
                </c:pt>
                <c:pt idx="310">
                  <c:v>25 Feb</c:v>
                </c:pt>
                <c:pt idx="311">
                  <c:v>24 Feb</c:v>
                </c:pt>
                <c:pt idx="312">
                  <c:v>23 Feb</c:v>
                </c:pt>
                <c:pt idx="313">
                  <c:v>22 Feb</c:v>
                </c:pt>
                <c:pt idx="314">
                  <c:v>21 Feb</c:v>
                </c:pt>
                <c:pt idx="315">
                  <c:v>20 Feb</c:v>
                </c:pt>
                <c:pt idx="316">
                  <c:v>19 Feb</c:v>
                </c:pt>
                <c:pt idx="317">
                  <c:v>18 Feb</c:v>
                </c:pt>
                <c:pt idx="318">
                  <c:v>17 Feb</c:v>
                </c:pt>
                <c:pt idx="319">
                  <c:v>16 Feb</c:v>
                </c:pt>
                <c:pt idx="320">
                  <c:v>15 Feb</c:v>
                </c:pt>
                <c:pt idx="321">
                  <c:v>14 Feb</c:v>
                </c:pt>
                <c:pt idx="322">
                  <c:v>13 Feb</c:v>
                </c:pt>
                <c:pt idx="323">
                  <c:v>12 Feb</c:v>
                </c:pt>
                <c:pt idx="324">
                  <c:v>11 Feb</c:v>
                </c:pt>
                <c:pt idx="325">
                  <c:v>10 Feb</c:v>
                </c:pt>
                <c:pt idx="326">
                  <c:v>09 Feb</c:v>
                </c:pt>
                <c:pt idx="327">
                  <c:v>08 Feb</c:v>
                </c:pt>
                <c:pt idx="328">
                  <c:v>07 Feb</c:v>
                </c:pt>
                <c:pt idx="329">
                  <c:v>06 Feb</c:v>
                </c:pt>
                <c:pt idx="330">
                  <c:v>05 Feb</c:v>
                </c:pt>
                <c:pt idx="331">
                  <c:v>04 Feb</c:v>
                </c:pt>
                <c:pt idx="332">
                  <c:v>03 Feb</c:v>
                </c:pt>
                <c:pt idx="333">
                  <c:v>02 Feb</c:v>
                </c:pt>
                <c:pt idx="334">
                  <c:v>01 Feb</c:v>
                </c:pt>
                <c:pt idx="335">
                  <c:v>31 Jan</c:v>
                </c:pt>
                <c:pt idx="336">
                  <c:v>30 Jan</c:v>
                </c:pt>
                <c:pt idx="337">
                  <c:v>29 Jan</c:v>
                </c:pt>
                <c:pt idx="338">
                  <c:v>28 Jan</c:v>
                </c:pt>
                <c:pt idx="339">
                  <c:v>27 Jan</c:v>
                </c:pt>
                <c:pt idx="340">
                  <c:v>26 Jan</c:v>
                </c:pt>
                <c:pt idx="341">
                  <c:v>25 Jan</c:v>
                </c:pt>
                <c:pt idx="342">
                  <c:v>24 Jan</c:v>
                </c:pt>
                <c:pt idx="343">
                  <c:v>23 Jan</c:v>
                </c:pt>
                <c:pt idx="344">
                  <c:v>22 Jan</c:v>
                </c:pt>
                <c:pt idx="345">
                  <c:v>21 Jan</c:v>
                </c:pt>
                <c:pt idx="346">
                  <c:v>20 Jan</c:v>
                </c:pt>
                <c:pt idx="347">
                  <c:v>19 Jan</c:v>
                </c:pt>
                <c:pt idx="348">
                  <c:v>18 Jan</c:v>
                </c:pt>
                <c:pt idx="349">
                  <c:v>17 Jan</c:v>
                </c:pt>
                <c:pt idx="350">
                  <c:v>16 Jan</c:v>
                </c:pt>
                <c:pt idx="351">
                  <c:v>15 Jan</c:v>
                </c:pt>
                <c:pt idx="352">
                  <c:v>14 Jan</c:v>
                </c:pt>
                <c:pt idx="353">
                  <c:v>13 Jan</c:v>
                </c:pt>
                <c:pt idx="354">
                  <c:v>12 Jan</c:v>
                </c:pt>
                <c:pt idx="355">
                  <c:v>11 Jan</c:v>
                </c:pt>
                <c:pt idx="356">
                  <c:v>10 Jan</c:v>
                </c:pt>
                <c:pt idx="357">
                  <c:v>09 Jan</c:v>
                </c:pt>
                <c:pt idx="358">
                  <c:v>08 Jan</c:v>
                </c:pt>
                <c:pt idx="359">
                  <c:v>07 Jan</c:v>
                </c:pt>
                <c:pt idx="360">
                  <c:v>06 Jan</c:v>
                </c:pt>
                <c:pt idx="361">
                  <c:v>05 Jan</c:v>
                </c:pt>
                <c:pt idx="362">
                  <c:v>04 Jan</c:v>
                </c:pt>
                <c:pt idx="363">
                  <c:v>03 Jan</c:v>
                </c:pt>
                <c:pt idx="364">
                  <c:v>02 Jan</c:v>
                </c:pt>
                <c:pt idx="365">
                  <c:v>01 Jan</c:v>
                </c:pt>
              </c:strCache>
            </c:strRef>
          </c:cat>
          <c:val>
            <c:numRef>
              <c:f>Data!$G$11:$G$376</c:f>
              <c:numCache>
                <c:formatCode>General</c:formatCode>
                <c:ptCount val="366"/>
                <c:pt idx="0">
                  <c:v>66</c:v>
                </c:pt>
                <c:pt idx="1">
                  <c:v>68.44</c:v>
                </c:pt>
                <c:pt idx="2">
                  <c:v>68.16</c:v>
                </c:pt>
                <c:pt idx="3">
                  <c:v>68.16</c:v>
                </c:pt>
                <c:pt idx="4">
                  <c:v>68.16</c:v>
                </c:pt>
                <c:pt idx="5">
                  <c:v>67.92</c:v>
                </c:pt>
                <c:pt idx="6">
                  <c:v>67.2</c:v>
                </c:pt>
                <c:pt idx="7">
                  <c:v>67.2</c:v>
                </c:pt>
                <c:pt idx="8">
                  <c:v>66.39</c:v>
                </c:pt>
                <c:pt idx="9">
                  <c:v>66.14</c:v>
                </c:pt>
                <c:pt idx="10">
                  <c:v>66.14</c:v>
                </c:pt>
                <c:pt idx="11">
                  <c:v>66.14</c:v>
                </c:pt>
                <c:pt idx="12">
                  <c:v>66.540000000000006</c:v>
                </c:pt>
                <c:pt idx="13">
                  <c:v>66.17</c:v>
                </c:pt>
                <c:pt idx="14">
                  <c:v>66.099999999999994</c:v>
                </c:pt>
                <c:pt idx="15">
                  <c:v>65.34</c:v>
                </c:pt>
                <c:pt idx="16">
                  <c:v>65.22</c:v>
                </c:pt>
                <c:pt idx="17">
                  <c:v>65.22</c:v>
                </c:pt>
                <c:pt idx="18">
                  <c:v>65.22</c:v>
                </c:pt>
                <c:pt idx="19">
                  <c:v>64.2</c:v>
                </c:pt>
                <c:pt idx="20">
                  <c:v>63.72</c:v>
                </c:pt>
                <c:pt idx="21">
                  <c:v>64.34</c:v>
                </c:pt>
                <c:pt idx="22">
                  <c:v>64.25</c:v>
                </c:pt>
                <c:pt idx="23">
                  <c:v>64.39</c:v>
                </c:pt>
                <c:pt idx="24">
                  <c:v>64.39</c:v>
                </c:pt>
                <c:pt idx="25">
                  <c:v>64.39</c:v>
                </c:pt>
                <c:pt idx="26">
                  <c:v>63.39</c:v>
                </c:pt>
                <c:pt idx="27">
                  <c:v>63</c:v>
                </c:pt>
                <c:pt idx="28">
                  <c:v>60.82</c:v>
                </c:pt>
                <c:pt idx="29">
                  <c:v>60.92</c:v>
                </c:pt>
                <c:pt idx="30">
                  <c:v>62.43</c:v>
                </c:pt>
                <c:pt idx="31">
                  <c:v>62.43</c:v>
                </c:pt>
                <c:pt idx="32">
                  <c:v>62.43</c:v>
                </c:pt>
                <c:pt idx="33">
                  <c:v>63.87</c:v>
                </c:pt>
                <c:pt idx="34">
                  <c:v>64.06</c:v>
                </c:pt>
                <c:pt idx="35">
                  <c:v>64.27</c:v>
                </c:pt>
                <c:pt idx="36">
                  <c:v>63.65</c:v>
                </c:pt>
                <c:pt idx="37">
                  <c:v>63.39</c:v>
                </c:pt>
                <c:pt idx="38">
                  <c:v>63.39</c:v>
                </c:pt>
                <c:pt idx="39">
                  <c:v>63.39</c:v>
                </c:pt>
                <c:pt idx="40">
                  <c:v>63.97</c:v>
                </c:pt>
                <c:pt idx="41">
                  <c:v>62.4</c:v>
                </c:pt>
                <c:pt idx="42">
                  <c:v>60.91</c:v>
                </c:pt>
                <c:pt idx="43">
                  <c:v>62.44</c:v>
                </c:pt>
                <c:pt idx="44">
                  <c:v>63.3</c:v>
                </c:pt>
                <c:pt idx="45">
                  <c:v>63.3</c:v>
                </c:pt>
                <c:pt idx="46">
                  <c:v>63.3</c:v>
                </c:pt>
                <c:pt idx="47">
                  <c:v>62.28</c:v>
                </c:pt>
                <c:pt idx="48">
                  <c:v>62.37</c:v>
                </c:pt>
                <c:pt idx="49">
                  <c:v>62.06</c:v>
                </c:pt>
                <c:pt idx="50">
                  <c:v>62.18</c:v>
                </c:pt>
                <c:pt idx="51">
                  <c:v>62.51</c:v>
                </c:pt>
                <c:pt idx="52">
                  <c:v>62.51</c:v>
                </c:pt>
                <c:pt idx="53">
                  <c:v>62.51</c:v>
                </c:pt>
                <c:pt idx="54">
                  <c:v>62.29</c:v>
                </c:pt>
                <c:pt idx="55">
                  <c:v>61.74</c:v>
                </c:pt>
                <c:pt idx="56">
                  <c:v>62.96</c:v>
                </c:pt>
                <c:pt idx="57">
                  <c:v>62.13</c:v>
                </c:pt>
                <c:pt idx="58">
                  <c:v>61.69</c:v>
                </c:pt>
                <c:pt idx="59">
                  <c:v>61.69</c:v>
                </c:pt>
                <c:pt idx="60">
                  <c:v>61.69</c:v>
                </c:pt>
                <c:pt idx="61">
                  <c:v>60.23</c:v>
                </c:pt>
                <c:pt idx="62">
                  <c:v>60.61</c:v>
                </c:pt>
                <c:pt idx="63">
                  <c:v>61.59</c:v>
                </c:pt>
                <c:pt idx="64">
                  <c:v>61.57</c:v>
                </c:pt>
                <c:pt idx="65">
                  <c:v>62.02</c:v>
                </c:pt>
                <c:pt idx="66">
                  <c:v>62.02</c:v>
                </c:pt>
                <c:pt idx="67">
                  <c:v>62.02</c:v>
                </c:pt>
                <c:pt idx="68">
                  <c:v>61.67</c:v>
                </c:pt>
                <c:pt idx="69">
                  <c:v>61.17</c:v>
                </c:pt>
                <c:pt idx="70">
                  <c:v>59.7</c:v>
                </c:pt>
                <c:pt idx="71">
                  <c:v>58.96</c:v>
                </c:pt>
                <c:pt idx="72">
                  <c:v>59.42</c:v>
                </c:pt>
                <c:pt idx="73">
                  <c:v>59.42</c:v>
                </c:pt>
                <c:pt idx="74">
                  <c:v>59.42</c:v>
                </c:pt>
                <c:pt idx="75">
                  <c:v>59.91</c:v>
                </c:pt>
                <c:pt idx="76">
                  <c:v>59.42</c:v>
                </c:pt>
                <c:pt idx="77">
                  <c:v>58.74</c:v>
                </c:pt>
                <c:pt idx="78">
                  <c:v>59.35</c:v>
                </c:pt>
                <c:pt idx="79">
                  <c:v>60.51</c:v>
                </c:pt>
                <c:pt idx="80">
                  <c:v>60.51</c:v>
                </c:pt>
                <c:pt idx="81">
                  <c:v>60.51</c:v>
                </c:pt>
                <c:pt idx="82">
                  <c:v>59.1</c:v>
                </c:pt>
                <c:pt idx="83">
                  <c:v>58.32</c:v>
                </c:pt>
                <c:pt idx="84">
                  <c:v>58.24</c:v>
                </c:pt>
                <c:pt idx="85">
                  <c:v>58.35</c:v>
                </c:pt>
                <c:pt idx="86">
                  <c:v>58.37</c:v>
                </c:pt>
                <c:pt idx="87">
                  <c:v>58.37</c:v>
                </c:pt>
                <c:pt idx="88">
                  <c:v>58.37</c:v>
                </c:pt>
                <c:pt idx="89">
                  <c:v>57.71</c:v>
                </c:pt>
                <c:pt idx="90">
                  <c:v>57.69</c:v>
                </c:pt>
                <c:pt idx="91">
                  <c:v>58.89</c:v>
                </c:pt>
                <c:pt idx="92">
                  <c:v>60.78</c:v>
                </c:pt>
                <c:pt idx="93">
                  <c:v>61.91</c:v>
                </c:pt>
                <c:pt idx="94">
                  <c:v>61.91</c:v>
                </c:pt>
                <c:pt idx="95">
                  <c:v>61.91</c:v>
                </c:pt>
                <c:pt idx="96">
                  <c:v>62.74</c:v>
                </c:pt>
                <c:pt idx="97">
                  <c:v>62.39</c:v>
                </c:pt>
                <c:pt idx="98">
                  <c:v>63.1</c:v>
                </c:pt>
                <c:pt idx="99">
                  <c:v>64.77</c:v>
                </c:pt>
                <c:pt idx="100">
                  <c:v>64.28</c:v>
                </c:pt>
                <c:pt idx="101">
                  <c:v>64.28</c:v>
                </c:pt>
                <c:pt idx="102">
                  <c:v>64.28</c:v>
                </c:pt>
                <c:pt idx="103">
                  <c:v>64.400000000000006</c:v>
                </c:pt>
                <c:pt idx="104">
                  <c:v>63.6</c:v>
                </c:pt>
                <c:pt idx="105">
                  <c:v>64.55</c:v>
                </c:pt>
                <c:pt idx="106">
                  <c:v>69.02</c:v>
                </c:pt>
                <c:pt idx="107">
                  <c:v>60.22</c:v>
                </c:pt>
                <c:pt idx="108">
                  <c:v>60.22</c:v>
                </c:pt>
                <c:pt idx="109">
                  <c:v>60.22</c:v>
                </c:pt>
                <c:pt idx="110">
                  <c:v>60.38</c:v>
                </c:pt>
                <c:pt idx="111">
                  <c:v>60.81</c:v>
                </c:pt>
                <c:pt idx="112">
                  <c:v>62.38</c:v>
                </c:pt>
                <c:pt idx="113">
                  <c:v>62.59</c:v>
                </c:pt>
                <c:pt idx="114">
                  <c:v>61.54</c:v>
                </c:pt>
                <c:pt idx="115">
                  <c:v>61.54</c:v>
                </c:pt>
                <c:pt idx="116">
                  <c:v>61.54</c:v>
                </c:pt>
                <c:pt idx="117">
                  <c:v>60.95</c:v>
                </c:pt>
                <c:pt idx="118">
                  <c:v>60.7</c:v>
                </c:pt>
                <c:pt idx="119">
                  <c:v>58.26</c:v>
                </c:pt>
                <c:pt idx="120">
                  <c:v>58.66</c:v>
                </c:pt>
                <c:pt idx="121">
                  <c:v>60.43</c:v>
                </c:pt>
                <c:pt idx="122">
                  <c:v>60.43</c:v>
                </c:pt>
                <c:pt idx="123">
                  <c:v>60.43</c:v>
                </c:pt>
                <c:pt idx="124">
                  <c:v>61.08</c:v>
                </c:pt>
                <c:pt idx="125">
                  <c:v>60.49</c:v>
                </c:pt>
                <c:pt idx="126">
                  <c:v>59.51</c:v>
                </c:pt>
                <c:pt idx="127">
                  <c:v>58.7</c:v>
                </c:pt>
                <c:pt idx="128">
                  <c:v>59.34</c:v>
                </c:pt>
                <c:pt idx="129">
                  <c:v>59.34</c:v>
                </c:pt>
                <c:pt idx="130">
                  <c:v>59.34</c:v>
                </c:pt>
                <c:pt idx="131">
                  <c:v>59.92</c:v>
                </c:pt>
                <c:pt idx="132">
                  <c:v>60.3</c:v>
                </c:pt>
                <c:pt idx="133">
                  <c:v>60.03</c:v>
                </c:pt>
                <c:pt idx="134">
                  <c:v>59.74</c:v>
                </c:pt>
                <c:pt idx="135">
                  <c:v>58.64</c:v>
                </c:pt>
                <c:pt idx="136">
                  <c:v>58.64</c:v>
                </c:pt>
                <c:pt idx="137">
                  <c:v>58.64</c:v>
                </c:pt>
                <c:pt idx="138">
                  <c:v>58.23</c:v>
                </c:pt>
                <c:pt idx="139">
                  <c:v>59.48</c:v>
                </c:pt>
                <c:pt idx="140">
                  <c:v>61.3</c:v>
                </c:pt>
                <c:pt idx="141">
                  <c:v>58.57</c:v>
                </c:pt>
                <c:pt idx="142">
                  <c:v>58.53</c:v>
                </c:pt>
                <c:pt idx="143">
                  <c:v>58.53</c:v>
                </c:pt>
                <c:pt idx="144">
                  <c:v>58.53</c:v>
                </c:pt>
                <c:pt idx="145">
                  <c:v>57.38</c:v>
                </c:pt>
                <c:pt idx="146">
                  <c:v>56.23</c:v>
                </c:pt>
                <c:pt idx="147">
                  <c:v>58.94</c:v>
                </c:pt>
                <c:pt idx="148">
                  <c:v>59.81</c:v>
                </c:pt>
                <c:pt idx="149">
                  <c:v>61.89</c:v>
                </c:pt>
                <c:pt idx="150">
                  <c:v>61.89</c:v>
                </c:pt>
                <c:pt idx="151">
                  <c:v>61.89</c:v>
                </c:pt>
                <c:pt idx="152">
                  <c:v>60.5</c:v>
                </c:pt>
                <c:pt idx="153">
                  <c:v>65.17</c:v>
                </c:pt>
                <c:pt idx="154">
                  <c:v>64.72</c:v>
                </c:pt>
                <c:pt idx="155">
                  <c:v>63.71</c:v>
                </c:pt>
                <c:pt idx="156">
                  <c:v>63.46</c:v>
                </c:pt>
                <c:pt idx="157">
                  <c:v>63.46</c:v>
                </c:pt>
                <c:pt idx="158">
                  <c:v>63.46</c:v>
                </c:pt>
                <c:pt idx="159">
                  <c:v>63.39</c:v>
                </c:pt>
                <c:pt idx="160">
                  <c:v>63.18</c:v>
                </c:pt>
                <c:pt idx="161">
                  <c:v>63.83</c:v>
                </c:pt>
                <c:pt idx="162">
                  <c:v>63.26</c:v>
                </c:pt>
                <c:pt idx="163">
                  <c:v>62.47</c:v>
                </c:pt>
                <c:pt idx="164">
                  <c:v>62.47</c:v>
                </c:pt>
                <c:pt idx="165">
                  <c:v>62.47</c:v>
                </c:pt>
                <c:pt idx="166">
                  <c:v>61.93</c:v>
                </c:pt>
                <c:pt idx="167">
                  <c:v>63.66</c:v>
                </c:pt>
                <c:pt idx="168">
                  <c:v>64.349999999999994</c:v>
                </c:pt>
                <c:pt idx="169">
                  <c:v>66.48</c:v>
                </c:pt>
                <c:pt idx="170">
                  <c:v>66.72</c:v>
                </c:pt>
                <c:pt idx="171">
                  <c:v>66.72</c:v>
                </c:pt>
                <c:pt idx="172">
                  <c:v>66.72</c:v>
                </c:pt>
                <c:pt idx="173">
                  <c:v>66.52</c:v>
                </c:pt>
                <c:pt idx="174">
                  <c:v>67.010000000000005</c:v>
                </c:pt>
                <c:pt idx="175">
                  <c:v>64.16</c:v>
                </c:pt>
                <c:pt idx="176">
                  <c:v>64.11</c:v>
                </c:pt>
                <c:pt idx="177">
                  <c:v>64.23</c:v>
                </c:pt>
                <c:pt idx="178">
                  <c:v>64.23</c:v>
                </c:pt>
                <c:pt idx="179">
                  <c:v>64.23</c:v>
                </c:pt>
                <c:pt idx="180">
                  <c:v>63.3</c:v>
                </c:pt>
                <c:pt idx="181">
                  <c:v>63.82</c:v>
                </c:pt>
                <c:pt idx="182">
                  <c:v>62.4</c:v>
                </c:pt>
                <c:pt idx="183">
                  <c:v>65.06</c:v>
                </c:pt>
                <c:pt idx="184">
                  <c:v>66.55</c:v>
                </c:pt>
                <c:pt idx="185">
                  <c:v>66.55</c:v>
                </c:pt>
                <c:pt idx="186">
                  <c:v>66.55</c:v>
                </c:pt>
                <c:pt idx="187">
                  <c:v>66.55</c:v>
                </c:pt>
                <c:pt idx="188">
                  <c:v>66.489999999999995</c:v>
                </c:pt>
                <c:pt idx="189">
                  <c:v>65.05</c:v>
                </c:pt>
                <c:pt idx="190">
                  <c:v>64.86</c:v>
                </c:pt>
                <c:pt idx="191">
                  <c:v>65.2</c:v>
                </c:pt>
                <c:pt idx="192">
                  <c:v>65.2</c:v>
                </c:pt>
                <c:pt idx="193">
                  <c:v>65.2</c:v>
                </c:pt>
                <c:pt idx="194">
                  <c:v>64.45</c:v>
                </c:pt>
                <c:pt idx="195">
                  <c:v>61.82</c:v>
                </c:pt>
                <c:pt idx="196">
                  <c:v>62.14</c:v>
                </c:pt>
                <c:pt idx="197">
                  <c:v>60.94</c:v>
                </c:pt>
                <c:pt idx="198">
                  <c:v>62.01</c:v>
                </c:pt>
                <c:pt idx="199">
                  <c:v>62.01</c:v>
                </c:pt>
                <c:pt idx="200">
                  <c:v>62.01</c:v>
                </c:pt>
                <c:pt idx="201">
                  <c:v>61.31</c:v>
                </c:pt>
                <c:pt idx="202">
                  <c:v>59.97</c:v>
                </c:pt>
                <c:pt idx="203">
                  <c:v>62.29</c:v>
                </c:pt>
                <c:pt idx="204">
                  <c:v>62.29</c:v>
                </c:pt>
                <c:pt idx="205">
                  <c:v>63.29</c:v>
                </c:pt>
                <c:pt idx="206">
                  <c:v>63.29</c:v>
                </c:pt>
                <c:pt idx="207">
                  <c:v>63.29</c:v>
                </c:pt>
                <c:pt idx="208">
                  <c:v>61.67</c:v>
                </c:pt>
                <c:pt idx="209">
                  <c:v>60.63</c:v>
                </c:pt>
                <c:pt idx="210">
                  <c:v>61.97</c:v>
                </c:pt>
                <c:pt idx="211">
                  <c:v>61.28</c:v>
                </c:pt>
                <c:pt idx="212">
                  <c:v>64.489999999999995</c:v>
                </c:pt>
                <c:pt idx="213">
                  <c:v>64.489999999999995</c:v>
                </c:pt>
                <c:pt idx="214">
                  <c:v>64.489999999999995</c:v>
                </c:pt>
                <c:pt idx="215">
                  <c:v>66.87</c:v>
                </c:pt>
                <c:pt idx="216">
                  <c:v>69.45</c:v>
                </c:pt>
                <c:pt idx="217">
                  <c:v>70.11</c:v>
                </c:pt>
                <c:pt idx="218">
                  <c:v>70.11</c:v>
                </c:pt>
                <c:pt idx="219">
                  <c:v>68.69</c:v>
                </c:pt>
                <c:pt idx="220">
                  <c:v>68.69</c:v>
                </c:pt>
                <c:pt idx="221">
                  <c:v>68.69</c:v>
                </c:pt>
                <c:pt idx="222">
                  <c:v>67.760000000000005</c:v>
                </c:pt>
                <c:pt idx="223">
                  <c:v>70.989999999999995</c:v>
                </c:pt>
                <c:pt idx="224">
                  <c:v>72.180000000000007</c:v>
                </c:pt>
                <c:pt idx="225">
                  <c:v>71.97</c:v>
                </c:pt>
                <c:pt idx="226">
                  <c:v>72.209999999999994</c:v>
                </c:pt>
                <c:pt idx="227">
                  <c:v>72.209999999999994</c:v>
                </c:pt>
                <c:pt idx="228">
                  <c:v>72.209999999999994</c:v>
                </c:pt>
                <c:pt idx="229">
                  <c:v>72.62</c:v>
                </c:pt>
                <c:pt idx="230">
                  <c:v>71.77</c:v>
                </c:pt>
                <c:pt idx="231">
                  <c:v>71.239999999999995</c:v>
                </c:pt>
                <c:pt idx="232">
                  <c:v>70.23</c:v>
                </c:pt>
                <c:pt idx="233">
                  <c:v>70.62</c:v>
                </c:pt>
                <c:pt idx="234">
                  <c:v>70.62</c:v>
                </c:pt>
                <c:pt idx="235">
                  <c:v>70.62</c:v>
                </c:pt>
                <c:pt idx="236">
                  <c:v>70.39</c:v>
                </c:pt>
                <c:pt idx="237">
                  <c:v>70.37</c:v>
                </c:pt>
                <c:pt idx="238">
                  <c:v>69.88</c:v>
                </c:pt>
                <c:pt idx="239">
                  <c:v>71.239999999999995</c:v>
                </c:pt>
                <c:pt idx="240">
                  <c:v>70.849999999999994</c:v>
                </c:pt>
                <c:pt idx="241">
                  <c:v>70.849999999999994</c:v>
                </c:pt>
                <c:pt idx="242">
                  <c:v>70.849999999999994</c:v>
                </c:pt>
                <c:pt idx="243">
                  <c:v>70.75</c:v>
                </c:pt>
                <c:pt idx="244">
                  <c:v>72.180000000000007</c:v>
                </c:pt>
                <c:pt idx="245">
                  <c:v>72.8</c:v>
                </c:pt>
                <c:pt idx="246">
                  <c:v>72.040000000000006</c:v>
                </c:pt>
                <c:pt idx="247">
                  <c:v>72.150000000000006</c:v>
                </c:pt>
                <c:pt idx="248">
                  <c:v>72.150000000000006</c:v>
                </c:pt>
                <c:pt idx="249">
                  <c:v>72.150000000000006</c:v>
                </c:pt>
                <c:pt idx="250">
                  <c:v>74.349999999999994</c:v>
                </c:pt>
                <c:pt idx="251">
                  <c:v>74.569999999999993</c:v>
                </c:pt>
                <c:pt idx="252">
                  <c:v>74.510000000000005</c:v>
                </c:pt>
                <c:pt idx="253">
                  <c:v>74.040000000000006</c:v>
                </c:pt>
                <c:pt idx="254">
                  <c:v>71.97</c:v>
                </c:pt>
                <c:pt idx="255">
                  <c:v>71.97</c:v>
                </c:pt>
                <c:pt idx="256">
                  <c:v>71.97</c:v>
                </c:pt>
                <c:pt idx="257">
                  <c:v>71.97</c:v>
                </c:pt>
                <c:pt idx="258">
                  <c:v>71.62</c:v>
                </c:pt>
                <c:pt idx="259">
                  <c:v>71.72</c:v>
                </c:pt>
                <c:pt idx="260">
                  <c:v>71.180000000000007</c:v>
                </c:pt>
                <c:pt idx="261">
                  <c:v>71.55</c:v>
                </c:pt>
                <c:pt idx="262">
                  <c:v>71.55</c:v>
                </c:pt>
                <c:pt idx="263">
                  <c:v>71.55</c:v>
                </c:pt>
                <c:pt idx="264">
                  <c:v>70.83</c:v>
                </c:pt>
                <c:pt idx="265">
                  <c:v>71.73</c:v>
                </c:pt>
                <c:pt idx="266">
                  <c:v>70.61</c:v>
                </c:pt>
                <c:pt idx="267">
                  <c:v>71.099999999999994</c:v>
                </c:pt>
                <c:pt idx="268">
                  <c:v>70.34</c:v>
                </c:pt>
                <c:pt idx="269">
                  <c:v>70.34</c:v>
                </c:pt>
                <c:pt idx="270">
                  <c:v>70.34</c:v>
                </c:pt>
                <c:pt idx="271">
                  <c:v>69.400000000000006</c:v>
                </c:pt>
                <c:pt idx="272">
                  <c:v>69.31</c:v>
                </c:pt>
                <c:pt idx="273">
                  <c:v>69.37</c:v>
                </c:pt>
                <c:pt idx="274">
                  <c:v>69.010000000000005</c:v>
                </c:pt>
                <c:pt idx="275">
                  <c:v>68.39</c:v>
                </c:pt>
                <c:pt idx="276">
                  <c:v>68.39</c:v>
                </c:pt>
                <c:pt idx="277">
                  <c:v>68.39</c:v>
                </c:pt>
                <c:pt idx="278">
                  <c:v>67.819999999999993</c:v>
                </c:pt>
                <c:pt idx="279">
                  <c:v>67.83</c:v>
                </c:pt>
                <c:pt idx="280">
                  <c:v>67.97</c:v>
                </c:pt>
                <c:pt idx="281">
                  <c:v>67.209999999999994</c:v>
                </c:pt>
                <c:pt idx="282">
                  <c:v>67.03</c:v>
                </c:pt>
                <c:pt idx="283">
                  <c:v>67.03</c:v>
                </c:pt>
                <c:pt idx="284">
                  <c:v>67.03</c:v>
                </c:pt>
                <c:pt idx="285">
                  <c:v>67.86</c:v>
                </c:pt>
                <c:pt idx="286">
                  <c:v>68.5</c:v>
                </c:pt>
                <c:pt idx="287">
                  <c:v>67.61</c:v>
                </c:pt>
                <c:pt idx="288">
                  <c:v>67.540000000000006</c:v>
                </c:pt>
                <c:pt idx="289">
                  <c:v>67.16</c:v>
                </c:pt>
                <c:pt idx="290">
                  <c:v>67.16</c:v>
                </c:pt>
                <c:pt idx="291">
                  <c:v>67.16</c:v>
                </c:pt>
                <c:pt idx="292">
                  <c:v>67.23</c:v>
                </c:pt>
                <c:pt idx="293">
                  <c:v>67.55</c:v>
                </c:pt>
                <c:pt idx="294">
                  <c:v>66.67</c:v>
                </c:pt>
                <c:pt idx="295">
                  <c:v>66.58</c:v>
                </c:pt>
                <c:pt idx="296">
                  <c:v>65.739999999999995</c:v>
                </c:pt>
                <c:pt idx="297">
                  <c:v>65.739999999999995</c:v>
                </c:pt>
                <c:pt idx="298">
                  <c:v>65.739999999999995</c:v>
                </c:pt>
                <c:pt idx="299">
                  <c:v>66.3</c:v>
                </c:pt>
                <c:pt idx="300">
                  <c:v>65.989999999999995</c:v>
                </c:pt>
                <c:pt idx="301">
                  <c:v>65.86</c:v>
                </c:pt>
                <c:pt idx="302">
                  <c:v>65.67</c:v>
                </c:pt>
                <c:pt idx="303">
                  <c:v>65.069999999999993</c:v>
                </c:pt>
                <c:pt idx="304">
                  <c:v>65.069999999999993</c:v>
                </c:pt>
                <c:pt idx="305">
                  <c:v>65.069999999999993</c:v>
                </c:pt>
                <c:pt idx="306">
                  <c:v>66.03</c:v>
                </c:pt>
                <c:pt idx="307">
                  <c:v>66.03</c:v>
                </c:pt>
                <c:pt idx="308">
                  <c:v>66.39</c:v>
                </c:pt>
                <c:pt idx="309">
                  <c:v>65.209999999999994</c:v>
                </c:pt>
                <c:pt idx="310">
                  <c:v>64.760000000000005</c:v>
                </c:pt>
                <c:pt idx="311">
                  <c:v>67.12</c:v>
                </c:pt>
                <c:pt idx="312">
                  <c:v>67.12</c:v>
                </c:pt>
                <c:pt idx="313">
                  <c:v>67.12</c:v>
                </c:pt>
                <c:pt idx="314">
                  <c:v>67.069999999999993</c:v>
                </c:pt>
                <c:pt idx="315">
                  <c:v>67.08</c:v>
                </c:pt>
                <c:pt idx="316">
                  <c:v>66.45</c:v>
                </c:pt>
                <c:pt idx="317">
                  <c:v>66.5</c:v>
                </c:pt>
                <c:pt idx="318">
                  <c:v>66.25</c:v>
                </c:pt>
                <c:pt idx="319">
                  <c:v>66.25</c:v>
                </c:pt>
                <c:pt idx="320">
                  <c:v>66.25</c:v>
                </c:pt>
                <c:pt idx="321">
                  <c:v>64.569999999999993</c:v>
                </c:pt>
                <c:pt idx="322">
                  <c:v>63.61</c:v>
                </c:pt>
                <c:pt idx="323">
                  <c:v>62.42</c:v>
                </c:pt>
                <c:pt idx="324">
                  <c:v>61.51</c:v>
                </c:pt>
                <c:pt idx="325">
                  <c:v>62.1</c:v>
                </c:pt>
                <c:pt idx="326">
                  <c:v>62.1</c:v>
                </c:pt>
                <c:pt idx="327">
                  <c:v>62.1</c:v>
                </c:pt>
                <c:pt idx="328">
                  <c:v>61.63</c:v>
                </c:pt>
                <c:pt idx="329">
                  <c:v>62.69</c:v>
                </c:pt>
                <c:pt idx="330">
                  <c:v>61.98</c:v>
                </c:pt>
                <c:pt idx="331">
                  <c:v>62.51</c:v>
                </c:pt>
                <c:pt idx="332">
                  <c:v>62.75</c:v>
                </c:pt>
                <c:pt idx="333">
                  <c:v>62.75</c:v>
                </c:pt>
                <c:pt idx="334">
                  <c:v>62.75</c:v>
                </c:pt>
                <c:pt idx="335">
                  <c:v>61.89</c:v>
                </c:pt>
                <c:pt idx="336">
                  <c:v>61.65</c:v>
                </c:pt>
                <c:pt idx="337">
                  <c:v>61.32</c:v>
                </c:pt>
                <c:pt idx="338">
                  <c:v>59.93</c:v>
                </c:pt>
                <c:pt idx="339">
                  <c:v>61.64</c:v>
                </c:pt>
                <c:pt idx="340">
                  <c:v>61.64</c:v>
                </c:pt>
                <c:pt idx="341">
                  <c:v>61.64</c:v>
                </c:pt>
                <c:pt idx="342">
                  <c:v>61.09</c:v>
                </c:pt>
                <c:pt idx="343">
                  <c:v>61.14</c:v>
                </c:pt>
                <c:pt idx="344">
                  <c:v>61.5</c:v>
                </c:pt>
                <c:pt idx="345">
                  <c:v>62.74</c:v>
                </c:pt>
                <c:pt idx="346">
                  <c:v>62.7</c:v>
                </c:pt>
                <c:pt idx="347">
                  <c:v>62.7</c:v>
                </c:pt>
                <c:pt idx="348">
                  <c:v>62.7</c:v>
                </c:pt>
                <c:pt idx="349">
                  <c:v>61.18</c:v>
                </c:pt>
                <c:pt idx="350">
                  <c:v>61.32</c:v>
                </c:pt>
                <c:pt idx="351">
                  <c:v>60.64</c:v>
                </c:pt>
                <c:pt idx="352">
                  <c:v>58.99</c:v>
                </c:pt>
                <c:pt idx="353">
                  <c:v>60.48</c:v>
                </c:pt>
                <c:pt idx="354">
                  <c:v>60.48</c:v>
                </c:pt>
                <c:pt idx="355">
                  <c:v>60.48</c:v>
                </c:pt>
                <c:pt idx="356">
                  <c:v>61.68</c:v>
                </c:pt>
                <c:pt idx="357">
                  <c:v>61.44</c:v>
                </c:pt>
                <c:pt idx="358">
                  <c:v>58.72</c:v>
                </c:pt>
                <c:pt idx="359">
                  <c:v>57.33</c:v>
                </c:pt>
                <c:pt idx="360">
                  <c:v>57.06</c:v>
                </c:pt>
                <c:pt idx="361">
                  <c:v>57.06</c:v>
                </c:pt>
                <c:pt idx="362">
                  <c:v>57.06</c:v>
                </c:pt>
                <c:pt idx="363">
                  <c:v>55.95</c:v>
                </c:pt>
                <c:pt idx="364">
                  <c:v>54.91</c:v>
                </c:pt>
                <c:pt idx="365">
                  <c:v>53.8</c:v>
                </c:pt>
              </c:numCache>
            </c:numRef>
          </c:val>
          <c:smooth val="0"/>
          <c:extLst>
            <c:ext xmlns:c16="http://schemas.microsoft.com/office/drawing/2014/chart" uri="{C3380CC4-5D6E-409C-BE32-E72D297353CC}">
              <c16:uniqueId val="{00000003-9C0C-457D-8C06-CC5DB8A5A02A}"/>
            </c:ext>
          </c:extLst>
        </c:ser>
        <c:ser>
          <c:idx val="4"/>
          <c:order val="4"/>
          <c:tx>
            <c:strRef>
              <c:f>Data!$H$10</c:f>
              <c:strCache>
                <c:ptCount val="1"/>
                <c:pt idx="0">
                  <c:v>2018</c:v>
                </c:pt>
              </c:strCache>
            </c:strRef>
          </c:tx>
          <c:spPr>
            <a:ln w="50800">
              <a:solidFill>
                <a:srgbClr val="CDD8ED"/>
              </a:solidFill>
            </a:ln>
          </c:spPr>
          <c:marker>
            <c:symbol val="none"/>
          </c:marker>
          <c:cat>
            <c:strRef>
              <c:f>Data!$C$11:$C$376</c:f>
              <c:strCache>
                <c:ptCount val="366"/>
                <c:pt idx="0">
                  <c:v>31 Dec</c:v>
                </c:pt>
                <c:pt idx="1">
                  <c:v>30 Dec</c:v>
                </c:pt>
                <c:pt idx="2">
                  <c:v>29 Dec</c:v>
                </c:pt>
                <c:pt idx="3">
                  <c:v>28 Dec</c:v>
                </c:pt>
                <c:pt idx="4">
                  <c:v>27 Dec</c:v>
                </c:pt>
                <c:pt idx="5">
                  <c:v>26 Dec</c:v>
                </c:pt>
                <c:pt idx="6">
                  <c:v>25 Dec</c:v>
                </c:pt>
                <c:pt idx="7">
                  <c:v>24 Dec</c:v>
                </c:pt>
                <c:pt idx="8">
                  <c:v>23 Dec</c:v>
                </c:pt>
                <c:pt idx="9">
                  <c:v>22 Dec</c:v>
                </c:pt>
                <c:pt idx="10">
                  <c:v>21 Dec</c:v>
                </c:pt>
                <c:pt idx="11">
                  <c:v>20 Dec</c:v>
                </c:pt>
                <c:pt idx="12">
                  <c:v>19 Dec</c:v>
                </c:pt>
                <c:pt idx="13">
                  <c:v>18 Dec</c:v>
                </c:pt>
                <c:pt idx="14">
                  <c:v>17 Dec</c:v>
                </c:pt>
                <c:pt idx="15">
                  <c:v>16 Dec</c:v>
                </c:pt>
                <c:pt idx="16">
                  <c:v>15 Dec</c:v>
                </c:pt>
                <c:pt idx="17">
                  <c:v>14 Dec</c:v>
                </c:pt>
                <c:pt idx="18">
                  <c:v>13 Dec</c:v>
                </c:pt>
                <c:pt idx="19">
                  <c:v>12 Dec</c:v>
                </c:pt>
                <c:pt idx="20">
                  <c:v>11 Dec</c:v>
                </c:pt>
                <c:pt idx="21">
                  <c:v>10 Dec</c:v>
                </c:pt>
                <c:pt idx="22">
                  <c:v>09 Dec</c:v>
                </c:pt>
                <c:pt idx="23">
                  <c:v>08 Dec</c:v>
                </c:pt>
                <c:pt idx="24">
                  <c:v>07 Dec</c:v>
                </c:pt>
                <c:pt idx="25">
                  <c:v>06 Dec</c:v>
                </c:pt>
                <c:pt idx="26">
                  <c:v>05 Dec</c:v>
                </c:pt>
                <c:pt idx="27">
                  <c:v>04 Dec</c:v>
                </c:pt>
                <c:pt idx="28">
                  <c:v>03 Dec</c:v>
                </c:pt>
                <c:pt idx="29">
                  <c:v>02 Dec</c:v>
                </c:pt>
                <c:pt idx="30">
                  <c:v>01 Dec</c:v>
                </c:pt>
                <c:pt idx="31">
                  <c:v>30 Nov</c:v>
                </c:pt>
                <c:pt idx="32">
                  <c:v>29 Nov</c:v>
                </c:pt>
                <c:pt idx="33">
                  <c:v>28 Nov</c:v>
                </c:pt>
                <c:pt idx="34">
                  <c:v>27 Nov</c:v>
                </c:pt>
                <c:pt idx="35">
                  <c:v>26 Nov</c:v>
                </c:pt>
                <c:pt idx="36">
                  <c:v>25 Nov</c:v>
                </c:pt>
                <c:pt idx="37">
                  <c:v>24 Nov</c:v>
                </c:pt>
                <c:pt idx="38">
                  <c:v>23 Nov</c:v>
                </c:pt>
                <c:pt idx="39">
                  <c:v>22 Nov</c:v>
                </c:pt>
                <c:pt idx="40">
                  <c:v>21 Nov</c:v>
                </c:pt>
                <c:pt idx="41">
                  <c:v>20 Nov</c:v>
                </c:pt>
                <c:pt idx="42">
                  <c:v>19 Nov</c:v>
                </c:pt>
                <c:pt idx="43">
                  <c:v>18 Nov</c:v>
                </c:pt>
                <c:pt idx="44">
                  <c:v>17 Nov</c:v>
                </c:pt>
                <c:pt idx="45">
                  <c:v>16 Nov</c:v>
                </c:pt>
                <c:pt idx="46">
                  <c:v>15 Nov</c:v>
                </c:pt>
                <c:pt idx="47">
                  <c:v>14 Nov</c:v>
                </c:pt>
                <c:pt idx="48">
                  <c:v>13 Nov</c:v>
                </c:pt>
                <c:pt idx="49">
                  <c:v>12 Nov</c:v>
                </c:pt>
                <c:pt idx="50">
                  <c:v>11 Nov</c:v>
                </c:pt>
                <c:pt idx="51">
                  <c:v>10 Nov</c:v>
                </c:pt>
                <c:pt idx="52">
                  <c:v>09 Nov</c:v>
                </c:pt>
                <c:pt idx="53">
                  <c:v>08 Nov</c:v>
                </c:pt>
                <c:pt idx="54">
                  <c:v>07 Nov</c:v>
                </c:pt>
                <c:pt idx="55">
                  <c:v>06 Nov</c:v>
                </c:pt>
                <c:pt idx="56">
                  <c:v>05 Nov</c:v>
                </c:pt>
                <c:pt idx="57">
                  <c:v>04 Nov</c:v>
                </c:pt>
                <c:pt idx="58">
                  <c:v>03 Nov</c:v>
                </c:pt>
                <c:pt idx="59">
                  <c:v>02 Nov</c:v>
                </c:pt>
                <c:pt idx="60">
                  <c:v>01 Nov</c:v>
                </c:pt>
                <c:pt idx="61">
                  <c:v>31 Oct</c:v>
                </c:pt>
                <c:pt idx="62">
                  <c:v>30 Oct</c:v>
                </c:pt>
                <c:pt idx="63">
                  <c:v>29 Oct</c:v>
                </c:pt>
                <c:pt idx="64">
                  <c:v>28 Oct</c:v>
                </c:pt>
                <c:pt idx="65">
                  <c:v>27 Oct</c:v>
                </c:pt>
                <c:pt idx="66">
                  <c:v>26 Oct</c:v>
                </c:pt>
                <c:pt idx="67">
                  <c:v>25 Oct</c:v>
                </c:pt>
                <c:pt idx="68">
                  <c:v>24 Oct</c:v>
                </c:pt>
                <c:pt idx="69">
                  <c:v>23 Oct</c:v>
                </c:pt>
                <c:pt idx="70">
                  <c:v>22 Oct</c:v>
                </c:pt>
                <c:pt idx="71">
                  <c:v>21 Oct</c:v>
                </c:pt>
                <c:pt idx="72">
                  <c:v>20 Oct</c:v>
                </c:pt>
                <c:pt idx="73">
                  <c:v>19 Oct</c:v>
                </c:pt>
                <c:pt idx="74">
                  <c:v>18 Oct</c:v>
                </c:pt>
                <c:pt idx="75">
                  <c:v>17 Oct</c:v>
                </c:pt>
                <c:pt idx="76">
                  <c:v>16 Oct</c:v>
                </c:pt>
                <c:pt idx="77">
                  <c:v>15 Oct</c:v>
                </c:pt>
                <c:pt idx="78">
                  <c:v>14 Oct</c:v>
                </c:pt>
                <c:pt idx="79">
                  <c:v>13 Oct</c:v>
                </c:pt>
                <c:pt idx="80">
                  <c:v>12 Oct</c:v>
                </c:pt>
                <c:pt idx="81">
                  <c:v>11 Oct</c:v>
                </c:pt>
                <c:pt idx="82">
                  <c:v>10 Oct</c:v>
                </c:pt>
                <c:pt idx="83">
                  <c:v>09 Oct</c:v>
                </c:pt>
                <c:pt idx="84">
                  <c:v>08 Oct</c:v>
                </c:pt>
                <c:pt idx="85">
                  <c:v>07 Oct</c:v>
                </c:pt>
                <c:pt idx="86">
                  <c:v>06 Oct</c:v>
                </c:pt>
                <c:pt idx="87">
                  <c:v>05 Oct</c:v>
                </c:pt>
                <c:pt idx="88">
                  <c:v>04 Oct</c:v>
                </c:pt>
                <c:pt idx="89">
                  <c:v>03 Oct</c:v>
                </c:pt>
                <c:pt idx="90">
                  <c:v>02 Oct</c:v>
                </c:pt>
                <c:pt idx="91">
                  <c:v>01 Oct</c:v>
                </c:pt>
                <c:pt idx="92">
                  <c:v>30 Sep</c:v>
                </c:pt>
                <c:pt idx="93">
                  <c:v>29 Sep</c:v>
                </c:pt>
                <c:pt idx="94">
                  <c:v>28 Sep</c:v>
                </c:pt>
                <c:pt idx="95">
                  <c:v>27 Sep</c:v>
                </c:pt>
                <c:pt idx="96">
                  <c:v>26 Sep</c:v>
                </c:pt>
                <c:pt idx="97">
                  <c:v>25 Sep</c:v>
                </c:pt>
                <c:pt idx="98">
                  <c:v>24 Sep</c:v>
                </c:pt>
                <c:pt idx="99">
                  <c:v>23 Sep</c:v>
                </c:pt>
                <c:pt idx="100">
                  <c:v>22 Sep</c:v>
                </c:pt>
                <c:pt idx="101">
                  <c:v>21 Sep</c:v>
                </c:pt>
                <c:pt idx="102">
                  <c:v>20 Sep</c:v>
                </c:pt>
                <c:pt idx="103">
                  <c:v>19 Sep</c:v>
                </c:pt>
                <c:pt idx="104">
                  <c:v>18 Sep</c:v>
                </c:pt>
                <c:pt idx="105">
                  <c:v>17 Sep</c:v>
                </c:pt>
                <c:pt idx="106">
                  <c:v>16 Sep</c:v>
                </c:pt>
                <c:pt idx="107">
                  <c:v>15 Sep</c:v>
                </c:pt>
                <c:pt idx="108">
                  <c:v>14 Sep</c:v>
                </c:pt>
                <c:pt idx="109">
                  <c:v>13 Sep</c:v>
                </c:pt>
                <c:pt idx="110">
                  <c:v>12 Sep</c:v>
                </c:pt>
                <c:pt idx="111">
                  <c:v>11 Sep</c:v>
                </c:pt>
                <c:pt idx="112">
                  <c:v>10 Sep</c:v>
                </c:pt>
                <c:pt idx="113">
                  <c:v>09 Sep</c:v>
                </c:pt>
                <c:pt idx="114">
                  <c:v>08 Sep</c:v>
                </c:pt>
                <c:pt idx="115">
                  <c:v>07 Sep</c:v>
                </c:pt>
                <c:pt idx="116">
                  <c:v>06 Sep</c:v>
                </c:pt>
                <c:pt idx="117">
                  <c:v>05 Sep</c:v>
                </c:pt>
                <c:pt idx="118">
                  <c:v>04 Sep</c:v>
                </c:pt>
                <c:pt idx="119">
                  <c:v>03 Sep</c:v>
                </c:pt>
                <c:pt idx="120">
                  <c:v>02 Sep</c:v>
                </c:pt>
                <c:pt idx="121">
                  <c:v>01 Sep</c:v>
                </c:pt>
                <c:pt idx="122">
                  <c:v>31 Aug</c:v>
                </c:pt>
                <c:pt idx="123">
                  <c:v>30 Aug</c:v>
                </c:pt>
                <c:pt idx="124">
                  <c:v>29 Aug</c:v>
                </c:pt>
                <c:pt idx="125">
                  <c:v>28 Aug</c:v>
                </c:pt>
                <c:pt idx="126">
                  <c:v>27 Aug</c:v>
                </c:pt>
                <c:pt idx="127">
                  <c:v>26 Aug</c:v>
                </c:pt>
                <c:pt idx="128">
                  <c:v>25 Aug</c:v>
                </c:pt>
                <c:pt idx="129">
                  <c:v>24 Aug</c:v>
                </c:pt>
                <c:pt idx="130">
                  <c:v>23 Aug</c:v>
                </c:pt>
                <c:pt idx="131">
                  <c:v>22 Aug</c:v>
                </c:pt>
                <c:pt idx="132">
                  <c:v>21 Aug</c:v>
                </c:pt>
                <c:pt idx="133">
                  <c:v>20 Aug</c:v>
                </c:pt>
                <c:pt idx="134">
                  <c:v>19 Aug</c:v>
                </c:pt>
                <c:pt idx="135">
                  <c:v>18 Aug</c:v>
                </c:pt>
                <c:pt idx="136">
                  <c:v>17 Aug</c:v>
                </c:pt>
                <c:pt idx="137">
                  <c:v>16 Aug</c:v>
                </c:pt>
                <c:pt idx="138">
                  <c:v>15 Aug</c:v>
                </c:pt>
                <c:pt idx="139">
                  <c:v>14 Aug</c:v>
                </c:pt>
                <c:pt idx="140">
                  <c:v>13 Aug</c:v>
                </c:pt>
                <c:pt idx="141">
                  <c:v>12 Aug</c:v>
                </c:pt>
                <c:pt idx="142">
                  <c:v>11 Aug</c:v>
                </c:pt>
                <c:pt idx="143">
                  <c:v>10 Aug</c:v>
                </c:pt>
                <c:pt idx="144">
                  <c:v>09 Aug</c:v>
                </c:pt>
                <c:pt idx="145">
                  <c:v>08 Aug</c:v>
                </c:pt>
                <c:pt idx="146">
                  <c:v>07 Aug</c:v>
                </c:pt>
                <c:pt idx="147">
                  <c:v>06 Aug</c:v>
                </c:pt>
                <c:pt idx="148">
                  <c:v>05 Aug</c:v>
                </c:pt>
                <c:pt idx="149">
                  <c:v>04 Aug</c:v>
                </c:pt>
                <c:pt idx="150">
                  <c:v>03 Aug</c:v>
                </c:pt>
                <c:pt idx="151">
                  <c:v>02 Aug</c:v>
                </c:pt>
                <c:pt idx="152">
                  <c:v>01 Aug</c:v>
                </c:pt>
                <c:pt idx="153">
                  <c:v>31 Jul</c:v>
                </c:pt>
                <c:pt idx="154">
                  <c:v>30 Jul</c:v>
                </c:pt>
                <c:pt idx="155">
                  <c:v>29 Jul</c:v>
                </c:pt>
                <c:pt idx="156">
                  <c:v>28 Jul</c:v>
                </c:pt>
                <c:pt idx="157">
                  <c:v>27 Jul</c:v>
                </c:pt>
                <c:pt idx="158">
                  <c:v>26 Jul</c:v>
                </c:pt>
                <c:pt idx="159">
                  <c:v>25 Jul</c:v>
                </c:pt>
                <c:pt idx="160">
                  <c:v>24 Jul</c:v>
                </c:pt>
                <c:pt idx="161">
                  <c:v>23 Jul</c:v>
                </c:pt>
                <c:pt idx="162">
                  <c:v>22 Jul</c:v>
                </c:pt>
                <c:pt idx="163">
                  <c:v>21 Jul</c:v>
                </c:pt>
                <c:pt idx="164">
                  <c:v>20 Jul</c:v>
                </c:pt>
                <c:pt idx="165">
                  <c:v>19 Jul</c:v>
                </c:pt>
                <c:pt idx="166">
                  <c:v>18 Jul</c:v>
                </c:pt>
                <c:pt idx="167">
                  <c:v>17 Jul</c:v>
                </c:pt>
                <c:pt idx="168">
                  <c:v>16 Jul</c:v>
                </c:pt>
                <c:pt idx="169">
                  <c:v>15 Jul</c:v>
                </c:pt>
                <c:pt idx="170">
                  <c:v>14 Jul</c:v>
                </c:pt>
                <c:pt idx="171">
                  <c:v>13 Jul</c:v>
                </c:pt>
                <c:pt idx="172">
                  <c:v>12 Jul</c:v>
                </c:pt>
                <c:pt idx="173">
                  <c:v>11 Jul</c:v>
                </c:pt>
                <c:pt idx="174">
                  <c:v>10 Jul</c:v>
                </c:pt>
                <c:pt idx="175">
                  <c:v>09 Jul</c:v>
                </c:pt>
                <c:pt idx="176">
                  <c:v>08 Jul</c:v>
                </c:pt>
                <c:pt idx="177">
                  <c:v>07 Jul</c:v>
                </c:pt>
                <c:pt idx="178">
                  <c:v>06 Jul</c:v>
                </c:pt>
                <c:pt idx="179">
                  <c:v>05 Jul</c:v>
                </c:pt>
                <c:pt idx="180">
                  <c:v>04 Jul</c:v>
                </c:pt>
                <c:pt idx="181">
                  <c:v>03 Jul</c:v>
                </c:pt>
                <c:pt idx="182">
                  <c:v>02 Jul</c:v>
                </c:pt>
                <c:pt idx="183">
                  <c:v>01 Jul</c:v>
                </c:pt>
                <c:pt idx="184">
                  <c:v>30 Jun</c:v>
                </c:pt>
                <c:pt idx="185">
                  <c:v>29 Jun</c:v>
                </c:pt>
                <c:pt idx="186">
                  <c:v>28 Jun</c:v>
                </c:pt>
                <c:pt idx="187">
                  <c:v>27 Jun</c:v>
                </c:pt>
                <c:pt idx="188">
                  <c:v>26 Jun</c:v>
                </c:pt>
                <c:pt idx="189">
                  <c:v>25 Jun</c:v>
                </c:pt>
                <c:pt idx="190">
                  <c:v>24 Jun</c:v>
                </c:pt>
                <c:pt idx="191">
                  <c:v>23 Jun</c:v>
                </c:pt>
                <c:pt idx="192">
                  <c:v>22 Jun</c:v>
                </c:pt>
                <c:pt idx="193">
                  <c:v>21 Jun</c:v>
                </c:pt>
                <c:pt idx="194">
                  <c:v>20 Jun</c:v>
                </c:pt>
                <c:pt idx="195">
                  <c:v>19 Jun</c:v>
                </c:pt>
                <c:pt idx="196">
                  <c:v>18 Jun</c:v>
                </c:pt>
                <c:pt idx="197">
                  <c:v>17 Jun</c:v>
                </c:pt>
                <c:pt idx="198">
                  <c:v>16 Jun</c:v>
                </c:pt>
                <c:pt idx="199">
                  <c:v>15 Jun</c:v>
                </c:pt>
                <c:pt idx="200">
                  <c:v>14 Jun</c:v>
                </c:pt>
                <c:pt idx="201">
                  <c:v>13 Jun</c:v>
                </c:pt>
                <c:pt idx="202">
                  <c:v>12 Jun</c:v>
                </c:pt>
                <c:pt idx="203">
                  <c:v>11 Jun</c:v>
                </c:pt>
                <c:pt idx="204">
                  <c:v>10 Jun</c:v>
                </c:pt>
                <c:pt idx="205">
                  <c:v>09 Jun</c:v>
                </c:pt>
                <c:pt idx="206">
                  <c:v>08 Jun</c:v>
                </c:pt>
                <c:pt idx="207">
                  <c:v>07 Jun</c:v>
                </c:pt>
                <c:pt idx="208">
                  <c:v>06 Jun</c:v>
                </c:pt>
                <c:pt idx="209">
                  <c:v>05 Jun</c:v>
                </c:pt>
                <c:pt idx="210">
                  <c:v>04 Jun</c:v>
                </c:pt>
                <c:pt idx="211">
                  <c:v>03 Jun</c:v>
                </c:pt>
                <c:pt idx="212">
                  <c:v>02 Jun</c:v>
                </c:pt>
                <c:pt idx="213">
                  <c:v>01 Jun</c:v>
                </c:pt>
                <c:pt idx="214">
                  <c:v>31 May</c:v>
                </c:pt>
                <c:pt idx="215">
                  <c:v>30 May</c:v>
                </c:pt>
                <c:pt idx="216">
                  <c:v>29 May</c:v>
                </c:pt>
                <c:pt idx="217">
                  <c:v>28 May</c:v>
                </c:pt>
                <c:pt idx="218">
                  <c:v>27 May</c:v>
                </c:pt>
                <c:pt idx="219">
                  <c:v>26 May</c:v>
                </c:pt>
                <c:pt idx="220">
                  <c:v>25 May</c:v>
                </c:pt>
                <c:pt idx="221">
                  <c:v>24 May</c:v>
                </c:pt>
                <c:pt idx="222">
                  <c:v>23 May</c:v>
                </c:pt>
                <c:pt idx="223">
                  <c:v>22 May</c:v>
                </c:pt>
                <c:pt idx="224">
                  <c:v>21 May</c:v>
                </c:pt>
                <c:pt idx="225">
                  <c:v>20 May</c:v>
                </c:pt>
                <c:pt idx="226">
                  <c:v>19 May</c:v>
                </c:pt>
                <c:pt idx="227">
                  <c:v>18 May</c:v>
                </c:pt>
                <c:pt idx="228">
                  <c:v>17 May</c:v>
                </c:pt>
                <c:pt idx="229">
                  <c:v>16 May</c:v>
                </c:pt>
                <c:pt idx="230">
                  <c:v>15 May</c:v>
                </c:pt>
                <c:pt idx="231">
                  <c:v>14 May</c:v>
                </c:pt>
                <c:pt idx="232">
                  <c:v>13 May</c:v>
                </c:pt>
                <c:pt idx="233">
                  <c:v>12 May</c:v>
                </c:pt>
                <c:pt idx="234">
                  <c:v>11 May</c:v>
                </c:pt>
                <c:pt idx="235">
                  <c:v>10 May</c:v>
                </c:pt>
                <c:pt idx="236">
                  <c:v>09 May</c:v>
                </c:pt>
                <c:pt idx="237">
                  <c:v>08 May</c:v>
                </c:pt>
                <c:pt idx="238">
                  <c:v>07 May</c:v>
                </c:pt>
                <c:pt idx="239">
                  <c:v>06 May</c:v>
                </c:pt>
                <c:pt idx="240">
                  <c:v>05 May</c:v>
                </c:pt>
                <c:pt idx="241">
                  <c:v>04 May</c:v>
                </c:pt>
                <c:pt idx="242">
                  <c:v>03 May</c:v>
                </c:pt>
                <c:pt idx="243">
                  <c:v>02 May</c:v>
                </c:pt>
                <c:pt idx="244">
                  <c:v>01 May</c:v>
                </c:pt>
                <c:pt idx="245">
                  <c:v>30 Apr</c:v>
                </c:pt>
                <c:pt idx="246">
                  <c:v>29 Apr</c:v>
                </c:pt>
                <c:pt idx="247">
                  <c:v>28 Apr</c:v>
                </c:pt>
                <c:pt idx="248">
                  <c:v>27 Apr</c:v>
                </c:pt>
                <c:pt idx="249">
                  <c:v>26 Apr</c:v>
                </c:pt>
                <c:pt idx="250">
                  <c:v>25 Apr</c:v>
                </c:pt>
                <c:pt idx="251">
                  <c:v>24 Apr</c:v>
                </c:pt>
                <c:pt idx="252">
                  <c:v>23 Apr</c:v>
                </c:pt>
                <c:pt idx="253">
                  <c:v>22 Apr</c:v>
                </c:pt>
                <c:pt idx="254">
                  <c:v>21 Apr</c:v>
                </c:pt>
                <c:pt idx="255">
                  <c:v>20 Apr</c:v>
                </c:pt>
                <c:pt idx="256">
                  <c:v>19 Apr</c:v>
                </c:pt>
                <c:pt idx="257">
                  <c:v>18 Apr</c:v>
                </c:pt>
                <c:pt idx="258">
                  <c:v>17 Apr</c:v>
                </c:pt>
                <c:pt idx="259">
                  <c:v>16 Apr</c:v>
                </c:pt>
                <c:pt idx="260">
                  <c:v>15 Apr</c:v>
                </c:pt>
                <c:pt idx="261">
                  <c:v>14 Apr</c:v>
                </c:pt>
                <c:pt idx="262">
                  <c:v>13 Apr</c:v>
                </c:pt>
                <c:pt idx="263">
                  <c:v>12 Apr</c:v>
                </c:pt>
                <c:pt idx="264">
                  <c:v>11 Apr</c:v>
                </c:pt>
                <c:pt idx="265">
                  <c:v>10 Apr</c:v>
                </c:pt>
                <c:pt idx="266">
                  <c:v>09 Apr</c:v>
                </c:pt>
                <c:pt idx="267">
                  <c:v>08 Apr</c:v>
                </c:pt>
                <c:pt idx="268">
                  <c:v>07 Apr</c:v>
                </c:pt>
                <c:pt idx="269">
                  <c:v>06 Apr</c:v>
                </c:pt>
                <c:pt idx="270">
                  <c:v>05 Apr</c:v>
                </c:pt>
                <c:pt idx="271">
                  <c:v>04 Apr</c:v>
                </c:pt>
                <c:pt idx="272">
                  <c:v>03 Apr</c:v>
                </c:pt>
                <c:pt idx="273">
                  <c:v>02 Apr</c:v>
                </c:pt>
                <c:pt idx="274">
                  <c:v>01 Apr</c:v>
                </c:pt>
                <c:pt idx="275">
                  <c:v>31 Mar</c:v>
                </c:pt>
                <c:pt idx="276">
                  <c:v>30 Mar</c:v>
                </c:pt>
                <c:pt idx="277">
                  <c:v>29 Mar</c:v>
                </c:pt>
                <c:pt idx="278">
                  <c:v>28 Mar</c:v>
                </c:pt>
                <c:pt idx="279">
                  <c:v>27 Mar</c:v>
                </c:pt>
                <c:pt idx="280">
                  <c:v>26 Mar</c:v>
                </c:pt>
                <c:pt idx="281">
                  <c:v>25 Mar</c:v>
                </c:pt>
                <c:pt idx="282">
                  <c:v>24 Mar</c:v>
                </c:pt>
                <c:pt idx="283">
                  <c:v>23 Mar</c:v>
                </c:pt>
                <c:pt idx="284">
                  <c:v>22 Mar</c:v>
                </c:pt>
                <c:pt idx="285">
                  <c:v>21 Mar</c:v>
                </c:pt>
                <c:pt idx="286">
                  <c:v>20 Mar</c:v>
                </c:pt>
                <c:pt idx="287">
                  <c:v>19 Mar</c:v>
                </c:pt>
                <c:pt idx="288">
                  <c:v>18 Mar</c:v>
                </c:pt>
                <c:pt idx="289">
                  <c:v>17 Mar</c:v>
                </c:pt>
                <c:pt idx="290">
                  <c:v>16 Mar</c:v>
                </c:pt>
                <c:pt idx="291">
                  <c:v>15 Mar</c:v>
                </c:pt>
                <c:pt idx="292">
                  <c:v>14 Mar</c:v>
                </c:pt>
                <c:pt idx="293">
                  <c:v>13 Mar</c:v>
                </c:pt>
                <c:pt idx="294">
                  <c:v>12 Mar</c:v>
                </c:pt>
                <c:pt idx="295">
                  <c:v>11 Mar</c:v>
                </c:pt>
                <c:pt idx="296">
                  <c:v>10 Mar</c:v>
                </c:pt>
                <c:pt idx="297">
                  <c:v>09 Mar</c:v>
                </c:pt>
                <c:pt idx="298">
                  <c:v>08 Mar</c:v>
                </c:pt>
                <c:pt idx="299">
                  <c:v>07 Mar</c:v>
                </c:pt>
                <c:pt idx="300">
                  <c:v>06 Mar</c:v>
                </c:pt>
                <c:pt idx="301">
                  <c:v>05 Mar</c:v>
                </c:pt>
                <c:pt idx="302">
                  <c:v>04 Mar</c:v>
                </c:pt>
                <c:pt idx="303">
                  <c:v>03 Mar</c:v>
                </c:pt>
                <c:pt idx="304">
                  <c:v>02 Mar</c:v>
                </c:pt>
                <c:pt idx="305">
                  <c:v>01 Mar</c:v>
                </c:pt>
                <c:pt idx="306">
                  <c:v>29 Feb</c:v>
                </c:pt>
                <c:pt idx="307">
                  <c:v>28 Feb</c:v>
                </c:pt>
                <c:pt idx="308">
                  <c:v>27 Feb</c:v>
                </c:pt>
                <c:pt idx="309">
                  <c:v>26 Feb</c:v>
                </c:pt>
                <c:pt idx="310">
                  <c:v>25 Feb</c:v>
                </c:pt>
                <c:pt idx="311">
                  <c:v>24 Feb</c:v>
                </c:pt>
                <c:pt idx="312">
                  <c:v>23 Feb</c:v>
                </c:pt>
                <c:pt idx="313">
                  <c:v>22 Feb</c:v>
                </c:pt>
                <c:pt idx="314">
                  <c:v>21 Feb</c:v>
                </c:pt>
                <c:pt idx="315">
                  <c:v>20 Feb</c:v>
                </c:pt>
                <c:pt idx="316">
                  <c:v>19 Feb</c:v>
                </c:pt>
                <c:pt idx="317">
                  <c:v>18 Feb</c:v>
                </c:pt>
                <c:pt idx="318">
                  <c:v>17 Feb</c:v>
                </c:pt>
                <c:pt idx="319">
                  <c:v>16 Feb</c:v>
                </c:pt>
                <c:pt idx="320">
                  <c:v>15 Feb</c:v>
                </c:pt>
                <c:pt idx="321">
                  <c:v>14 Feb</c:v>
                </c:pt>
                <c:pt idx="322">
                  <c:v>13 Feb</c:v>
                </c:pt>
                <c:pt idx="323">
                  <c:v>12 Feb</c:v>
                </c:pt>
                <c:pt idx="324">
                  <c:v>11 Feb</c:v>
                </c:pt>
                <c:pt idx="325">
                  <c:v>10 Feb</c:v>
                </c:pt>
                <c:pt idx="326">
                  <c:v>09 Feb</c:v>
                </c:pt>
                <c:pt idx="327">
                  <c:v>08 Feb</c:v>
                </c:pt>
                <c:pt idx="328">
                  <c:v>07 Feb</c:v>
                </c:pt>
                <c:pt idx="329">
                  <c:v>06 Feb</c:v>
                </c:pt>
                <c:pt idx="330">
                  <c:v>05 Feb</c:v>
                </c:pt>
                <c:pt idx="331">
                  <c:v>04 Feb</c:v>
                </c:pt>
                <c:pt idx="332">
                  <c:v>03 Feb</c:v>
                </c:pt>
                <c:pt idx="333">
                  <c:v>02 Feb</c:v>
                </c:pt>
                <c:pt idx="334">
                  <c:v>01 Feb</c:v>
                </c:pt>
                <c:pt idx="335">
                  <c:v>31 Jan</c:v>
                </c:pt>
                <c:pt idx="336">
                  <c:v>30 Jan</c:v>
                </c:pt>
                <c:pt idx="337">
                  <c:v>29 Jan</c:v>
                </c:pt>
                <c:pt idx="338">
                  <c:v>28 Jan</c:v>
                </c:pt>
                <c:pt idx="339">
                  <c:v>27 Jan</c:v>
                </c:pt>
                <c:pt idx="340">
                  <c:v>26 Jan</c:v>
                </c:pt>
                <c:pt idx="341">
                  <c:v>25 Jan</c:v>
                </c:pt>
                <c:pt idx="342">
                  <c:v>24 Jan</c:v>
                </c:pt>
                <c:pt idx="343">
                  <c:v>23 Jan</c:v>
                </c:pt>
                <c:pt idx="344">
                  <c:v>22 Jan</c:v>
                </c:pt>
                <c:pt idx="345">
                  <c:v>21 Jan</c:v>
                </c:pt>
                <c:pt idx="346">
                  <c:v>20 Jan</c:v>
                </c:pt>
                <c:pt idx="347">
                  <c:v>19 Jan</c:v>
                </c:pt>
                <c:pt idx="348">
                  <c:v>18 Jan</c:v>
                </c:pt>
                <c:pt idx="349">
                  <c:v>17 Jan</c:v>
                </c:pt>
                <c:pt idx="350">
                  <c:v>16 Jan</c:v>
                </c:pt>
                <c:pt idx="351">
                  <c:v>15 Jan</c:v>
                </c:pt>
                <c:pt idx="352">
                  <c:v>14 Jan</c:v>
                </c:pt>
                <c:pt idx="353">
                  <c:v>13 Jan</c:v>
                </c:pt>
                <c:pt idx="354">
                  <c:v>12 Jan</c:v>
                </c:pt>
                <c:pt idx="355">
                  <c:v>11 Jan</c:v>
                </c:pt>
                <c:pt idx="356">
                  <c:v>10 Jan</c:v>
                </c:pt>
                <c:pt idx="357">
                  <c:v>09 Jan</c:v>
                </c:pt>
                <c:pt idx="358">
                  <c:v>08 Jan</c:v>
                </c:pt>
                <c:pt idx="359">
                  <c:v>07 Jan</c:v>
                </c:pt>
                <c:pt idx="360">
                  <c:v>06 Jan</c:v>
                </c:pt>
                <c:pt idx="361">
                  <c:v>05 Jan</c:v>
                </c:pt>
                <c:pt idx="362">
                  <c:v>04 Jan</c:v>
                </c:pt>
                <c:pt idx="363">
                  <c:v>03 Jan</c:v>
                </c:pt>
                <c:pt idx="364">
                  <c:v>02 Jan</c:v>
                </c:pt>
                <c:pt idx="365">
                  <c:v>01 Jan</c:v>
                </c:pt>
              </c:strCache>
            </c:strRef>
          </c:cat>
          <c:val>
            <c:numRef>
              <c:f>Data!$H$11:$H$376</c:f>
              <c:numCache>
                <c:formatCode>General</c:formatCode>
                <c:ptCount val="366"/>
                <c:pt idx="0">
                  <c:v>53.8</c:v>
                </c:pt>
                <c:pt idx="1">
                  <c:v>52.2</c:v>
                </c:pt>
                <c:pt idx="2">
                  <c:v>52.2</c:v>
                </c:pt>
                <c:pt idx="3">
                  <c:v>52.2</c:v>
                </c:pt>
                <c:pt idx="4">
                  <c:v>52.16</c:v>
                </c:pt>
                <c:pt idx="5">
                  <c:v>54.47</c:v>
                </c:pt>
                <c:pt idx="6">
                  <c:v>50.47</c:v>
                </c:pt>
                <c:pt idx="7">
                  <c:v>50.47</c:v>
                </c:pt>
                <c:pt idx="8">
                  <c:v>53.82</c:v>
                </c:pt>
                <c:pt idx="9">
                  <c:v>53.82</c:v>
                </c:pt>
                <c:pt idx="10">
                  <c:v>53.82</c:v>
                </c:pt>
                <c:pt idx="11">
                  <c:v>54.35</c:v>
                </c:pt>
                <c:pt idx="12">
                  <c:v>57.24</c:v>
                </c:pt>
                <c:pt idx="13">
                  <c:v>56.26</c:v>
                </c:pt>
                <c:pt idx="14">
                  <c:v>59.61</c:v>
                </c:pt>
                <c:pt idx="15">
                  <c:v>60.28</c:v>
                </c:pt>
                <c:pt idx="16">
                  <c:v>60.28</c:v>
                </c:pt>
                <c:pt idx="17">
                  <c:v>60.28</c:v>
                </c:pt>
                <c:pt idx="18">
                  <c:v>61.45</c:v>
                </c:pt>
                <c:pt idx="19">
                  <c:v>60.15</c:v>
                </c:pt>
                <c:pt idx="20">
                  <c:v>60.2</c:v>
                </c:pt>
                <c:pt idx="21">
                  <c:v>59.97</c:v>
                </c:pt>
                <c:pt idx="22">
                  <c:v>61.67</c:v>
                </c:pt>
                <c:pt idx="23">
                  <c:v>61.67</c:v>
                </c:pt>
                <c:pt idx="24">
                  <c:v>61.67</c:v>
                </c:pt>
                <c:pt idx="25">
                  <c:v>60.06</c:v>
                </c:pt>
                <c:pt idx="26">
                  <c:v>61.56</c:v>
                </c:pt>
                <c:pt idx="27">
                  <c:v>62.08</c:v>
                </c:pt>
                <c:pt idx="28">
                  <c:v>61.69</c:v>
                </c:pt>
                <c:pt idx="29">
                  <c:v>58.71</c:v>
                </c:pt>
                <c:pt idx="30">
                  <c:v>58.71</c:v>
                </c:pt>
                <c:pt idx="31">
                  <c:v>58.71</c:v>
                </c:pt>
                <c:pt idx="32">
                  <c:v>59.51</c:v>
                </c:pt>
                <c:pt idx="33">
                  <c:v>58.76</c:v>
                </c:pt>
                <c:pt idx="34">
                  <c:v>60.21</c:v>
                </c:pt>
                <c:pt idx="35">
                  <c:v>60.48</c:v>
                </c:pt>
                <c:pt idx="36">
                  <c:v>58.8</c:v>
                </c:pt>
                <c:pt idx="37">
                  <c:v>58.8</c:v>
                </c:pt>
                <c:pt idx="38">
                  <c:v>58.8</c:v>
                </c:pt>
                <c:pt idx="39">
                  <c:v>62.6</c:v>
                </c:pt>
                <c:pt idx="40">
                  <c:v>63.48</c:v>
                </c:pt>
                <c:pt idx="41">
                  <c:v>62.53</c:v>
                </c:pt>
                <c:pt idx="42">
                  <c:v>66.790000000000006</c:v>
                </c:pt>
                <c:pt idx="43">
                  <c:v>66.760000000000005</c:v>
                </c:pt>
                <c:pt idx="44">
                  <c:v>66.760000000000005</c:v>
                </c:pt>
                <c:pt idx="45">
                  <c:v>66.760000000000005</c:v>
                </c:pt>
                <c:pt idx="46">
                  <c:v>66.62</c:v>
                </c:pt>
                <c:pt idx="47">
                  <c:v>66.12</c:v>
                </c:pt>
                <c:pt idx="48">
                  <c:v>65.47</c:v>
                </c:pt>
                <c:pt idx="49">
                  <c:v>70.12</c:v>
                </c:pt>
                <c:pt idx="50">
                  <c:v>70.180000000000007</c:v>
                </c:pt>
                <c:pt idx="51">
                  <c:v>70.180000000000007</c:v>
                </c:pt>
                <c:pt idx="52">
                  <c:v>70.180000000000007</c:v>
                </c:pt>
                <c:pt idx="53">
                  <c:v>70.650000000000006</c:v>
                </c:pt>
                <c:pt idx="54">
                  <c:v>72.069999999999993</c:v>
                </c:pt>
                <c:pt idx="55">
                  <c:v>72.13</c:v>
                </c:pt>
                <c:pt idx="56">
                  <c:v>73.17</c:v>
                </c:pt>
                <c:pt idx="57">
                  <c:v>72.83</c:v>
                </c:pt>
                <c:pt idx="58">
                  <c:v>72.83</c:v>
                </c:pt>
                <c:pt idx="59">
                  <c:v>72.83</c:v>
                </c:pt>
                <c:pt idx="60">
                  <c:v>72.89</c:v>
                </c:pt>
                <c:pt idx="61">
                  <c:v>75.47</c:v>
                </c:pt>
                <c:pt idx="62">
                  <c:v>75.91</c:v>
                </c:pt>
                <c:pt idx="63">
                  <c:v>77.34</c:v>
                </c:pt>
                <c:pt idx="64">
                  <c:v>77.62</c:v>
                </c:pt>
                <c:pt idx="65">
                  <c:v>77.62</c:v>
                </c:pt>
                <c:pt idx="66">
                  <c:v>77.62</c:v>
                </c:pt>
                <c:pt idx="67">
                  <c:v>76.89</c:v>
                </c:pt>
                <c:pt idx="68">
                  <c:v>76.17</c:v>
                </c:pt>
                <c:pt idx="69">
                  <c:v>76.44</c:v>
                </c:pt>
                <c:pt idx="70">
                  <c:v>79.83</c:v>
                </c:pt>
                <c:pt idx="71">
                  <c:v>79.78</c:v>
                </c:pt>
                <c:pt idx="72">
                  <c:v>79.78</c:v>
                </c:pt>
                <c:pt idx="73">
                  <c:v>79.78</c:v>
                </c:pt>
                <c:pt idx="74">
                  <c:v>79.290000000000006</c:v>
                </c:pt>
                <c:pt idx="75">
                  <c:v>80.05</c:v>
                </c:pt>
                <c:pt idx="76">
                  <c:v>81.41</c:v>
                </c:pt>
                <c:pt idx="77">
                  <c:v>80.78</c:v>
                </c:pt>
                <c:pt idx="78">
                  <c:v>80.430000000000007</c:v>
                </c:pt>
                <c:pt idx="79">
                  <c:v>80.430000000000007</c:v>
                </c:pt>
                <c:pt idx="80">
                  <c:v>80.430000000000007</c:v>
                </c:pt>
                <c:pt idx="81">
                  <c:v>80.260000000000005</c:v>
                </c:pt>
                <c:pt idx="82">
                  <c:v>83.09</c:v>
                </c:pt>
                <c:pt idx="83">
                  <c:v>85</c:v>
                </c:pt>
                <c:pt idx="84">
                  <c:v>83.91</c:v>
                </c:pt>
                <c:pt idx="85">
                  <c:v>84.16</c:v>
                </c:pt>
                <c:pt idx="86">
                  <c:v>84.16</c:v>
                </c:pt>
                <c:pt idx="87">
                  <c:v>84.16</c:v>
                </c:pt>
                <c:pt idx="88">
                  <c:v>84.58</c:v>
                </c:pt>
                <c:pt idx="89">
                  <c:v>86.29</c:v>
                </c:pt>
                <c:pt idx="90">
                  <c:v>84.8</c:v>
                </c:pt>
                <c:pt idx="91">
                  <c:v>84.98</c:v>
                </c:pt>
                <c:pt idx="92">
                  <c:v>82.72</c:v>
                </c:pt>
                <c:pt idx="93">
                  <c:v>82.72</c:v>
                </c:pt>
                <c:pt idx="94">
                  <c:v>82.72</c:v>
                </c:pt>
                <c:pt idx="95">
                  <c:v>81.72</c:v>
                </c:pt>
                <c:pt idx="96">
                  <c:v>81.34</c:v>
                </c:pt>
                <c:pt idx="97">
                  <c:v>81.87</c:v>
                </c:pt>
                <c:pt idx="98">
                  <c:v>81.2</c:v>
                </c:pt>
                <c:pt idx="99">
                  <c:v>78.8</c:v>
                </c:pt>
                <c:pt idx="100">
                  <c:v>78.8</c:v>
                </c:pt>
                <c:pt idx="101">
                  <c:v>78.8</c:v>
                </c:pt>
                <c:pt idx="102">
                  <c:v>78.7</c:v>
                </c:pt>
                <c:pt idx="103">
                  <c:v>79.400000000000006</c:v>
                </c:pt>
                <c:pt idx="104">
                  <c:v>79.03</c:v>
                </c:pt>
                <c:pt idx="105">
                  <c:v>78.05</c:v>
                </c:pt>
                <c:pt idx="106">
                  <c:v>78.09</c:v>
                </c:pt>
                <c:pt idx="107">
                  <c:v>78.09</c:v>
                </c:pt>
                <c:pt idx="108">
                  <c:v>78.09</c:v>
                </c:pt>
                <c:pt idx="109">
                  <c:v>78.180000000000007</c:v>
                </c:pt>
                <c:pt idx="110">
                  <c:v>79.739999999999995</c:v>
                </c:pt>
                <c:pt idx="111">
                  <c:v>79.06</c:v>
                </c:pt>
                <c:pt idx="112">
                  <c:v>77.37</c:v>
                </c:pt>
                <c:pt idx="113">
                  <c:v>76.83</c:v>
                </c:pt>
                <c:pt idx="114">
                  <c:v>76.83</c:v>
                </c:pt>
                <c:pt idx="115">
                  <c:v>76.83</c:v>
                </c:pt>
                <c:pt idx="116">
                  <c:v>76.5</c:v>
                </c:pt>
                <c:pt idx="117">
                  <c:v>77.27</c:v>
                </c:pt>
                <c:pt idx="118">
                  <c:v>78.17</c:v>
                </c:pt>
                <c:pt idx="119">
                  <c:v>78.150000000000006</c:v>
                </c:pt>
                <c:pt idx="120">
                  <c:v>77.42</c:v>
                </c:pt>
                <c:pt idx="121">
                  <c:v>77.42</c:v>
                </c:pt>
                <c:pt idx="122">
                  <c:v>77.42</c:v>
                </c:pt>
                <c:pt idx="123">
                  <c:v>77.77</c:v>
                </c:pt>
                <c:pt idx="124">
                  <c:v>77.14</c:v>
                </c:pt>
                <c:pt idx="125">
                  <c:v>75.95</c:v>
                </c:pt>
                <c:pt idx="126">
                  <c:v>76.209999999999994</c:v>
                </c:pt>
                <c:pt idx="127">
                  <c:v>75.819999999999993</c:v>
                </c:pt>
                <c:pt idx="128">
                  <c:v>75.819999999999993</c:v>
                </c:pt>
                <c:pt idx="129">
                  <c:v>75.819999999999993</c:v>
                </c:pt>
                <c:pt idx="130">
                  <c:v>74.73</c:v>
                </c:pt>
                <c:pt idx="131">
                  <c:v>74.78</c:v>
                </c:pt>
                <c:pt idx="132">
                  <c:v>72.63</c:v>
                </c:pt>
                <c:pt idx="133">
                  <c:v>72.209999999999994</c:v>
                </c:pt>
                <c:pt idx="134">
                  <c:v>71.83</c:v>
                </c:pt>
                <c:pt idx="135">
                  <c:v>71.83</c:v>
                </c:pt>
                <c:pt idx="136">
                  <c:v>71.83</c:v>
                </c:pt>
                <c:pt idx="137">
                  <c:v>71.430000000000007</c:v>
                </c:pt>
                <c:pt idx="138">
                  <c:v>70.760000000000005</c:v>
                </c:pt>
                <c:pt idx="139">
                  <c:v>72.459999999999994</c:v>
                </c:pt>
                <c:pt idx="140">
                  <c:v>72.61</c:v>
                </c:pt>
                <c:pt idx="141">
                  <c:v>72.81</c:v>
                </c:pt>
                <c:pt idx="142">
                  <c:v>72.81</c:v>
                </c:pt>
                <c:pt idx="143">
                  <c:v>72.81</c:v>
                </c:pt>
                <c:pt idx="144">
                  <c:v>72.069999999999993</c:v>
                </c:pt>
                <c:pt idx="145">
                  <c:v>72.28</c:v>
                </c:pt>
                <c:pt idx="146">
                  <c:v>74.650000000000006</c:v>
                </c:pt>
                <c:pt idx="147">
                  <c:v>73.75</c:v>
                </c:pt>
                <c:pt idx="148">
                  <c:v>73.209999999999994</c:v>
                </c:pt>
                <c:pt idx="149">
                  <c:v>73.209999999999994</c:v>
                </c:pt>
                <c:pt idx="150">
                  <c:v>73.209999999999994</c:v>
                </c:pt>
                <c:pt idx="151">
                  <c:v>73.45</c:v>
                </c:pt>
                <c:pt idx="152">
                  <c:v>72.39</c:v>
                </c:pt>
                <c:pt idx="153">
                  <c:v>74.25</c:v>
                </c:pt>
                <c:pt idx="154">
                  <c:v>74.97</c:v>
                </c:pt>
                <c:pt idx="155">
                  <c:v>74.290000000000006</c:v>
                </c:pt>
                <c:pt idx="156">
                  <c:v>74.290000000000006</c:v>
                </c:pt>
                <c:pt idx="157">
                  <c:v>74.290000000000006</c:v>
                </c:pt>
                <c:pt idx="158">
                  <c:v>74.540000000000006</c:v>
                </c:pt>
                <c:pt idx="159">
                  <c:v>73.930000000000007</c:v>
                </c:pt>
                <c:pt idx="160">
                  <c:v>73.44</c:v>
                </c:pt>
                <c:pt idx="161">
                  <c:v>73.06</c:v>
                </c:pt>
                <c:pt idx="162">
                  <c:v>73.069999999999993</c:v>
                </c:pt>
                <c:pt idx="163">
                  <c:v>73.069999999999993</c:v>
                </c:pt>
                <c:pt idx="164">
                  <c:v>73.069999999999993</c:v>
                </c:pt>
                <c:pt idx="165">
                  <c:v>72.58</c:v>
                </c:pt>
                <c:pt idx="166">
                  <c:v>72.900000000000006</c:v>
                </c:pt>
                <c:pt idx="167">
                  <c:v>72.16</c:v>
                </c:pt>
                <c:pt idx="168">
                  <c:v>71.84</c:v>
                </c:pt>
                <c:pt idx="169">
                  <c:v>75.33</c:v>
                </c:pt>
                <c:pt idx="170">
                  <c:v>75.33</c:v>
                </c:pt>
                <c:pt idx="171">
                  <c:v>75.33</c:v>
                </c:pt>
                <c:pt idx="172">
                  <c:v>74.45</c:v>
                </c:pt>
                <c:pt idx="173">
                  <c:v>73.400000000000006</c:v>
                </c:pt>
                <c:pt idx="174">
                  <c:v>78.86</c:v>
                </c:pt>
                <c:pt idx="175">
                  <c:v>78.069999999999993</c:v>
                </c:pt>
                <c:pt idx="176">
                  <c:v>77.11</c:v>
                </c:pt>
                <c:pt idx="177">
                  <c:v>77.11</c:v>
                </c:pt>
                <c:pt idx="178">
                  <c:v>77.11</c:v>
                </c:pt>
                <c:pt idx="179">
                  <c:v>77.39</c:v>
                </c:pt>
                <c:pt idx="180">
                  <c:v>78.239999999999995</c:v>
                </c:pt>
                <c:pt idx="181">
                  <c:v>77.760000000000005</c:v>
                </c:pt>
                <c:pt idx="182">
                  <c:v>77.3</c:v>
                </c:pt>
                <c:pt idx="183">
                  <c:v>79.44</c:v>
                </c:pt>
                <c:pt idx="184">
                  <c:v>79.44</c:v>
                </c:pt>
                <c:pt idx="185">
                  <c:v>79.44</c:v>
                </c:pt>
                <c:pt idx="186">
                  <c:v>77.849999999999994</c:v>
                </c:pt>
                <c:pt idx="187">
                  <c:v>77.62</c:v>
                </c:pt>
                <c:pt idx="188">
                  <c:v>76.31</c:v>
                </c:pt>
                <c:pt idx="189">
                  <c:v>74.73</c:v>
                </c:pt>
                <c:pt idx="190">
                  <c:v>75.55</c:v>
                </c:pt>
                <c:pt idx="191">
                  <c:v>75.55</c:v>
                </c:pt>
                <c:pt idx="192">
                  <c:v>75.55</c:v>
                </c:pt>
                <c:pt idx="193">
                  <c:v>73.05</c:v>
                </c:pt>
                <c:pt idx="194">
                  <c:v>74.739999999999995</c:v>
                </c:pt>
                <c:pt idx="195">
                  <c:v>75.08</c:v>
                </c:pt>
                <c:pt idx="196">
                  <c:v>75.34</c:v>
                </c:pt>
                <c:pt idx="197">
                  <c:v>73.44</c:v>
                </c:pt>
                <c:pt idx="198">
                  <c:v>73.44</c:v>
                </c:pt>
                <c:pt idx="199">
                  <c:v>73.44</c:v>
                </c:pt>
                <c:pt idx="200">
                  <c:v>75.94</c:v>
                </c:pt>
                <c:pt idx="201">
                  <c:v>76.739999999999995</c:v>
                </c:pt>
                <c:pt idx="202">
                  <c:v>75.88</c:v>
                </c:pt>
                <c:pt idx="203">
                  <c:v>76.459999999999994</c:v>
                </c:pt>
                <c:pt idx="204">
                  <c:v>76.459999999999994</c:v>
                </c:pt>
                <c:pt idx="205">
                  <c:v>76.459999999999994</c:v>
                </c:pt>
                <c:pt idx="206">
                  <c:v>76.459999999999994</c:v>
                </c:pt>
                <c:pt idx="207">
                  <c:v>77.319999999999993</c:v>
                </c:pt>
                <c:pt idx="208">
                  <c:v>75.36</c:v>
                </c:pt>
                <c:pt idx="209">
                  <c:v>75.38</c:v>
                </c:pt>
                <c:pt idx="210">
                  <c:v>75.290000000000006</c:v>
                </c:pt>
                <c:pt idx="211">
                  <c:v>76.790000000000006</c:v>
                </c:pt>
                <c:pt idx="212">
                  <c:v>76.790000000000006</c:v>
                </c:pt>
                <c:pt idx="213">
                  <c:v>76.790000000000006</c:v>
                </c:pt>
                <c:pt idx="214">
                  <c:v>77.59</c:v>
                </c:pt>
                <c:pt idx="215">
                  <c:v>77.5</c:v>
                </c:pt>
                <c:pt idx="216">
                  <c:v>75.39</c:v>
                </c:pt>
                <c:pt idx="217">
                  <c:v>75.3</c:v>
                </c:pt>
                <c:pt idx="218">
                  <c:v>76.44</c:v>
                </c:pt>
                <c:pt idx="219">
                  <c:v>76.44</c:v>
                </c:pt>
                <c:pt idx="220">
                  <c:v>76.44</c:v>
                </c:pt>
                <c:pt idx="221">
                  <c:v>78.790000000000006</c:v>
                </c:pt>
                <c:pt idx="222">
                  <c:v>79.8</c:v>
                </c:pt>
                <c:pt idx="223">
                  <c:v>79.569999999999993</c:v>
                </c:pt>
                <c:pt idx="224">
                  <c:v>79.22</c:v>
                </c:pt>
                <c:pt idx="225">
                  <c:v>78.510000000000005</c:v>
                </c:pt>
                <c:pt idx="226">
                  <c:v>78.510000000000005</c:v>
                </c:pt>
                <c:pt idx="227">
                  <c:v>78.510000000000005</c:v>
                </c:pt>
                <c:pt idx="228">
                  <c:v>79.3</c:v>
                </c:pt>
                <c:pt idx="229">
                  <c:v>79.28</c:v>
                </c:pt>
                <c:pt idx="230">
                  <c:v>78.430000000000007</c:v>
                </c:pt>
                <c:pt idx="231">
                  <c:v>78.23</c:v>
                </c:pt>
                <c:pt idx="232">
                  <c:v>77.12</c:v>
                </c:pt>
                <c:pt idx="233">
                  <c:v>77.12</c:v>
                </c:pt>
                <c:pt idx="234">
                  <c:v>77.12</c:v>
                </c:pt>
                <c:pt idx="235">
                  <c:v>77.47</c:v>
                </c:pt>
                <c:pt idx="236">
                  <c:v>77.209999999999994</c:v>
                </c:pt>
                <c:pt idx="237">
                  <c:v>74.849999999999994</c:v>
                </c:pt>
                <c:pt idx="238">
                  <c:v>76.17</c:v>
                </c:pt>
                <c:pt idx="239">
                  <c:v>74.87</c:v>
                </c:pt>
                <c:pt idx="240">
                  <c:v>74.87</c:v>
                </c:pt>
                <c:pt idx="241">
                  <c:v>74.87</c:v>
                </c:pt>
                <c:pt idx="242">
                  <c:v>73.62</c:v>
                </c:pt>
                <c:pt idx="243">
                  <c:v>73.36</c:v>
                </c:pt>
                <c:pt idx="244">
                  <c:v>73.13</c:v>
                </c:pt>
                <c:pt idx="245">
                  <c:v>75.17</c:v>
                </c:pt>
                <c:pt idx="246">
                  <c:v>74.64</c:v>
                </c:pt>
                <c:pt idx="247">
                  <c:v>74.64</c:v>
                </c:pt>
                <c:pt idx="248">
                  <c:v>74.64</c:v>
                </c:pt>
                <c:pt idx="249">
                  <c:v>74.739999999999995</c:v>
                </c:pt>
                <c:pt idx="250">
                  <c:v>74</c:v>
                </c:pt>
                <c:pt idx="251">
                  <c:v>73.86</c:v>
                </c:pt>
                <c:pt idx="252">
                  <c:v>74.709999999999994</c:v>
                </c:pt>
                <c:pt idx="253">
                  <c:v>74.06</c:v>
                </c:pt>
                <c:pt idx="254">
                  <c:v>74.06</c:v>
                </c:pt>
                <c:pt idx="255">
                  <c:v>74.06</c:v>
                </c:pt>
                <c:pt idx="256">
                  <c:v>73.78</c:v>
                </c:pt>
                <c:pt idx="257">
                  <c:v>73.48</c:v>
                </c:pt>
                <c:pt idx="258">
                  <c:v>71.58</c:v>
                </c:pt>
                <c:pt idx="259">
                  <c:v>71.42</c:v>
                </c:pt>
                <c:pt idx="260">
                  <c:v>72.58</c:v>
                </c:pt>
                <c:pt idx="261">
                  <c:v>72.58</c:v>
                </c:pt>
                <c:pt idx="262">
                  <c:v>72.58</c:v>
                </c:pt>
                <c:pt idx="263">
                  <c:v>72.02</c:v>
                </c:pt>
                <c:pt idx="264">
                  <c:v>72.06</c:v>
                </c:pt>
                <c:pt idx="265">
                  <c:v>71.040000000000006</c:v>
                </c:pt>
                <c:pt idx="266">
                  <c:v>68.650000000000006</c:v>
                </c:pt>
                <c:pt idx="267">
                  <c:v>67.11</c:v>
                </c:pt>
                <c:pt idx="268">
                  <c:v>67.11</c:v>
                </c:pt>
                <c:pt idx="269">
                  <c:v>67.11</c:v>
                </c:pt>
                <c:pt idx="270">
                  <c:v>68.33</c:v>
                </c:pt>
                <c:pt idx="271">
                  <c:v>68.02</c:v>
                </c:pt>
                <c:pt idx="272">
                  <c:v>68.12</c:v>
                </c:pt>
                <c:pt idx="273">
                  <c:v>67.64</c:v>
                </c:pt>
                <c:pt idx="274">
                  <c:v>70.27</c:v>
                </c:pt>
                <c:pt idx="275">
                  <c:v>70.27</c:v>
                </c:pt>
                <c:pt idx="276">
                  <c:v>70.27</c:v>
                </c:pt>
                <c:pt idx="277">
                  <c:v>70.27</c:v>
                </c:pt>
                <c:pt idx="278">
                  <c:v>69.53</c:v>
                </c:pt>
                <c:pt idx="279">
                  <c:v>70.11</c:v>
                </c:pt>
                <c:pt idx="280">
                  <c:v>70.12</c:v>
                </c:pt>
                <c:pt idx="281">
                  <c:v>70.45</c:v>
                </c:pt>
                <c:pt idx="282">
                  <c:v>70.45</c:v>
                </c:pt>
                <c:pt idx="283">
                  <c:v>70.45</c:v>
                </c:pt>
                <c:pt idx="284">
                  <c:v>68.91</c:v>
                </c:pt>
                <c:pt idx="285">
                  <c:v>69.47</c:v>
                </c:pt>
                <c:pt idx="286">
                  <c:v>67.42</c:v>
                </c:pt>
                <c:pt idx="287">
                  <c:v>66.05</c:v>
                </c:pt>
                <c:pt idx="288">
                  <c:v>66.209999999999994</c:v>
                </c:pt>
                <c:pt idx="289">
                  <c:v>66.209999999999994</c:v>
                </c:pt>
                <c:pt idx="290">
                  <c:v>66.209999999999994</c:v>
                </c:pt>
                <c:pt idx="291">
                  <c:v>65.12</c:v>
                </c:pt>
                <c:pt idx="292">
                  <c:v>64.89</c:v>
                </c:pt>
                <c:pt idx="293">
                  <c:v>64.64</c:v>
                </c:pt>
                <c:pt idx="294">
                  <c:v>64.95</c:v>
                </c:pt>
                <c:pt idx="295">
                  <c:v>65.489999999999995</c:v>
                </c:pt>
                <c:pt idx="296">
                  <c:v>65.489999999999995</c:v>
                </c:pt>
                <c:pt idx="297">
                  <c:v>65.489999999999995</c:v>
                </c:pt>
                <c:pt idx="298">
                  <c:v>63.61</c:v>
                </c:pt>
                <c:pt idx="299">
                  <c:v>64.34</c:v>
                </c:pt>
                <c:pt idx="300">
                  <c:v>65.790000000000006</c:v>
                </c:pt>
                <c:pt idx="301">
                  <c:v>65.540000000000006</c:v>
                </c:pt>
                <c:pt idx="302">
                  <c:v>64.37</c:v>
                </c:pt>
                <c:pt idx="303">
                  <c:v>64.37</c:v>
                </c:pt>
                <c:pt idx="304">
                  <c:v>64.37</c:v>
                </c:pt>
                <c:pt idx="305">
                  <c:v>63.83</c:v>
                </c:pt>
                <c:pt idx="306">
                  <c:v>65.78</c:v>
                </c:pt>
                <c:pt idx="307">
                  <c:v>65.78</c:v>
                </c:pt>
                <c:pt idx="308">
                  <c:v>66.63</c:v>
                </c:pt>
                <c:pt idx="309">
                  <c:v>67.5</c:v>
                </c:pt>
                <c:pt idx="310">
                  <c:v>67.31</c:v>
                </c:pt>
                <c:pt idx="311">
                  <c:v>67.31</c:v>
                </c:pt>
                <c:pt idx="312">
                  <c:v>67.31</c:v>
                </c:pt>
                <c:pt idx="313">
                  <c:v>66.39</c:v>
                </c:pt>
                <c:pt idx="314">
                  <c:v>65.42</c:v>
                </c:pt>
                <c:pt idx="315">
                  <c:v>65.25</c:v>
                </c:pt>
                <c:pt idx="316">
                  <c:v>65.67</c:v>
                </c:pt>
                <c:pt idx="317">
                  <c:v>64.84</c:v>
                </c:pt>
                <c:pt idx="318">
                  <c:v>64.84</c:v>
                </c:pt>
                <c:pt idx="319">
                  <c:v>64.84</c:v>
                </c:pt>
                <c:pt idx="320">
                  <c:v>64.33</c:v>
                </c:pt>
                <c:pt idx="321">
                  <c:v>64.36</c:v>
                </c:pt>
                <c:pt idx="322">
                  <c:v>62.72</c:v>
                </c:pt>
                <c:pt idx="323">
                  <c:v>62.59</c:v>
                </c:pt>
                <c:pt idx="324">
                  <c:v>62.79</c:v>
                </c:pt>
                <c:pt idx="325">
                  <c:v>62.79</c:v>
                </c:pt>
                <c:pt idx="326">
                  <c:v>62.79</c:v>
                </c:pt>
                <c:pt idx="327">
                  <c:v>64.81</c:v>
                </c:pt>
                <c:pt idx="328">
                  <c:v>65.510000000000005</c:v>
                </c:pt>
                <c:pt idx="329">
                  <c:v>66.86</c:v>
                </c:pt>
                <c:pt idx="330">
                  <c:v>67.62</c:v>
                </c:pt>
                <c:pt idx="331">
                  <c:v>68.58</c:v>
                </c:pt>
                <c:pt idx="332">
                  <c:v>68.58</c:v>
                </c:pt>
                <c:pt idx="333">
                  <c:v>68.58</c:v>
                </c:pt>
                <c:pt idx="334">
                  <c:v>69.650000000000006</c:v>
                </c:pt>
                <c:pt idx="335">
                  <c:v>69.05</c:v>
                </c:pt>
                <c:pt idx="336">
                  <c:v>69.02</c:v>
                </c:pt>
                <c:pt idx="337">
                  <c:v>69.459999999999994</c:v>
                </c:pt>
                <c:pt idx="338">
                  <c:v>70.52</c:v>
                </c:pt>
                <c:pt idx="339">
                  <c:v>70.52</c:v>
                </c:pt>
                <c:pt idx="340">
                  <c:v>70.52</c:v>
                </c:pt>
                <c:pt idx="341">
                  <c:v>70.42</c:v>
                </c:pt>
                <c:pt idx="342">
                  <c:v>70.53</c:v>
                </c:pt>
                <c:pt idx="343">
                  <c:v>69.959999999999994</c:v>
                </c:pt>
                <c:pt idx="344">
                  <c:v>69.03</c:v>
                </c:pt>
                <c:pt idx="345">
                  <c:v>68.61</c:v>
                </c:pt>
                <c:pt idx="346">
                  <c:v>68.61</c:v>
                </c:pt>
                <c:pt idx="347">
                  <c:v>68.61</c:v>
                </c:pt>
                <c:pt idx="348">
                  <c:v>69.31</c:v>
                </c:pt>
                <c:pt idx="349">
                  <c:v>69.38</c:v>
                </c:pt>
                <c:pt idx="350">
                  <c:v>69.150000000000006</c:v>
                </c:pt>
                <c:pt idx="351">
                  <c:v>70.260000000000005</c:v>
                </c:pt>
                <c:pt idx="352">
                  <c:v>69.87</c:v>
                </c:pt>
                <c:pt idx="353">
                  <c:v>69.87</c:v>
                </c:pt>
                <c:pt idx="354">
                  <c:v>69.87</c:v>
                </c:pt>
                <c:pt idx="355">
                  <c:v>69.260000000000005</c:v>
                </c:pt>
                <c:pt idx="356">
                  <c:v>69.2</c:v>
                </c:pt>
                <c:pt idx="357">
                  <c:v>68.819999999999993</c:v>
                </c:pt>
                <c:pt idx="358">
                  <c:v>67.78</c:v>
                </c:pt>
                <c:pt idx="359">
                  <c:v>67.62</c:v>
                </c:pt>
                <c:pt idx="360">
                  <c:v>67.62</c:v>
                </c:pt>
                <c:pt idx="361">
                  <c:v>67.62</c:v>
                </c:pt>
                <c:pt idx="362">
                  <c:v>68.069999999999993</c:v>
                </c:pt>
                <c:pt idx="363">
                  <c:v>67.84</c:v>
                </c:pt>
                <c:pt idx="364">
                  <c:v>66.569999999999993</c:v>
                </c:pt>
                <c:pt idx="365">
                  <c:v>66.87</c:v>
                </c:pt>
              </c:numCache>
            </c:numRef>
          </c:val>
          <c:smooth val="0"/>
          <c:extLst>
            <c:ext xmlns:c16="http://schemas.microsoft.com/office/drawing/2014/chart" uri="{C3380CC4-5D6E-409C-BE32-E72D297353CC}">
              <c16:uniqueId val="{00000004-9C0C-457D-8C06-CC5DB8A5A02A}"/>
            </c:ext>
          </c:extLst>
        </c:ser>
        <c:ser>
          <c:idx val="5"/>
          <c:order val="5"/>
          <c:tx>
            <c:strRef>
              <c:f>Data!$I$10</c:f>
              <c:strCache>
                <c:ptCount val="1"/>
                <c:pt idx="0">
                  <c:v>2017</c:v>
                </c:pt>
              </c:strCache>
            </c:strRef>
          </c:tx>
          <c:spPr>
            <a:ln>
              <a:solidFill>
                <a:srgbClr val="72C7E7"/>
              </a:solidFill>
            </a:ln>
          </c:spPr>
          <c:marker>
            <c:symbol val="none"/>
          </c:marker>
          <c:cat>
            <c:strRef>
              <c:f>Data!$C$11:$C$376</c:f>
              <c:strCache>
                <c:ptCount val="366"/>
                <c:pt idx="0">
                  <c:v>31 Dec</c:v>
                </c:pt>
                <c:pt idx="1">
                  <c:v>30 Dec</c:v>
                </c:pt>
                <c:pt idx="2">
                  <c:v>29 Dec</c:v>
                </c:pt>
                <c:pt idx="3">
                  <c:v>28 Dec</c:v>
                </c:pt>
                <c:pt idx="4">
                  <c:v>27 Dec</c:v>
                </c:pt>
                <c:pt idx="5">
                  <c:v>26 Dec</c:v>
                </c:pt>
                <c:pt idx="6">
                  <c:v>25 Dec</c:v>
                </c:pt>
                <c:pt idx="7">
                  <c:v>24 Dec</c:v>
                </c:pt>
                <c:pt idx="8">
                  <c:v>23 Dec</c:v>
                </c:pt>
                <c:pt idx="9">
                  <c:v>22 Dec</c:v>
                </c:pt>
                <c:pt idx="10">
                  <c:v>21 Dec</c:v>
                </c:pt>
                <c:pt idx="11">
                  <c:v>20 Dec</c:v>
                </c:pt>
                <c:pt idx="12">
                  <c:v>19 Dec</c:v>
                </c:pt>
                <c:pt idx="13">
                  <c:v>18 Dec</c:v>
                </c:pt>
                <c:pt idx="14">
                  <c:v>17 Dec</c:v>
                </c:pt>
                <c:pt idx="15">
                  <c:v>16 Dec</c:v>
                </c:pt>
                <c:pt idx="16">
                  <c:v>15 Dec</c:v>
                </c:pt>
                <c:pt idx="17">
                  <c:v>14 Dec</c:v>
                </c:pt>
                <c:pt idx="18">
                  <c:v>13 Dec</c:v>
                </c:pt>
                <c:pt idx="19">
                  <c:v>12 Dec</c:v>
                </c:pt>
                <c:pt idx="20">
                  <c:v>11 Dec</c:v>
                </c:pt>
                <c:pt idx="21">
                  <c:v>10 Dec</c:v>
                </c:pt>
                <c:pt idx="22">
                  <c:v>09 Dec</c:v>
                </c:pt>
                <c:pt idx="23">
                  <c:v>08 Dec</c:v>
                </c:pt>
                <c:pt idx="24">
                  <c:v>07 Dec</c:v>
                </c:pt>
                <c:pt idx="25">
                  <c:v>06 Dec</c:v>
                </c:pt>
                <c:pt idx="26">
                  <c:v>05 Dec</c:v>
                </c:pt>
                <c:pt idx="27">
                  <c:v>04 Dec</c:v>
                </c:pt>
                <c:pt idx="28">
                  <c:v>03 Dec</c:v>
                </c:pt>
                <c:pt idx="29">
                  <c:v>02 Dec</c:v>
                </c:pt>
                <c:pt idx="30">
                  <c:v>01 Dec</c:v>
                </c:pt>
                <c:pt idx="31">
                  <c:v>30 Nov</c:v>
                </c:pt>
                <c:pt idx="32">
                  <c:v>29 Nov</c:v>
                </c:pt>
                <c:pt idx="33">
                  <c:v>28 Nov</c:v>
                </c:pt>
                <c:pt idx="34">
                  <c:v>27 Nov</c:v>
                </c:pt>
                <c:pt idx="35">
                  <c:v>26 Nov</c:v>
                </c:pt>
                <c:pt idx="36">
                  <c:v>25 Nov</c:v>
                </c:pt>
                <c:pt idx="37">
                  <c:v>24 Nov</c:v>
                </c:pt>
                <c:pt idx="38">
                  <c:v>23 Nov</c:v>
                </c:pt>
                <c:pt idx="39">
                  <c:v>22 Nov</c:v>
                </c:pt>
                <c:pt idx="40">
                  <c:v>21 Nov</c:v>
                </c:pt>
                <c:pt idx="41">
                  <c:v>20 Nov</c:v>
                </c:pt>
                <c:pt idx="42">
                  <c:v>19 Nov</c:v>
                </c:pt>
                <c:pt idx="43">
                  <c:v>18 Nov</c:v>
                </c:pt>
                <c:pt idx="44">
                  <c:v>17 Nov</c:v>
                </c:pt>
                <c:pt idx="45">
                  <c:v>16 Nov</c:v>
                </c:pt>
                <c:pt idx="46">
                  <c:v>15 Nov</c:v>
                </c:pt>
                <c:pt idx="47">
                  <c:v>14 Nov</c:v>
                </c:pt>
                <c:pt idx="48">
                  <c:v>13 Nov</c:v>
                </c:pt>
                <c:pt idx="49">
                  <c:v>12 Nov</c:v>
                </c:pt>
                <c:pt idx="50">
                  <c:v>11 Nov</c:v>
                </c:pt>
                <c:pt idx="51">
                  <c:v>10 Nov</c:v>
                </c:pt>
                <c:pt idx="52">
                  <c:v>09 Nov</c:v>
                </c:pt>
                <c:pt idx="53">
                  <c:v>08 Nov</c:v>
                </c:pt>
                <c:pt idx="54">
                  <c:v>07 Nov</c:v>
                </c:pt>
                <c:pt idx="55">
                  <c:v>06 Nov</c:v>
                </c:pt>
                <c:pt idx="56">
                  <c:v>05 Nov</c:v>
                </c:pt>
                <c:pt idx="57">
                  <c:v>04 Nov</c:v>
                </c:pt>
                <c:pt idx="58">
                  <c:v>03 Nov</c:v>
                </c:pt>
                <c:pt idx="59">
                  <c:v>02 Nov</c:v>
                </c:pt>
                <c:pt idx="60">
                  <c:v>01 Nov</c:v>
                </c:pt>
                <c:pt idx="61">
                  <c:v>31 Oct</c:v>
                </c:pt>
                <c:pt idx="62">
                  <c:v>30 Oct</c:v>
                </c:pt>
                <c:pt idx="63">
                  <c:v>29 Oct</c:v>
                </c:pt>
                <c:pt idx="64">
                  <c:v>28 Oct</c:v>
                </c:pt>
                <c:pt idx="65">
                  <c:v>27 Oct</c:v>
                </c:pt>
                <c:pt idx="66">
                  <c:v>26 Oct</c:v>
                </c:pt>
                <c:pt idx="67">
                  <c:v>25 Oct</c:v>
                </c:pt>
                <c:pt idx="68">
                  <c:v>24 Oct</c:v>
                </c:pt>
                <c:pt idx="69">
                  <c:v>23 Oct</c:v>
                </c:pt>
                <c:pt idx="70">
                  <c:v>22 Oct</c:v>
                </c:pt>
                <c:pt idx="71">
                  <c:v>21 Oct</c:v>
                </c:pt>
                <c:pt idx="72">
                  <c:v>20 Oct</c:v>
                </c:pt>
                <c:pt idx="73">
                  <c:v>19 Oct</c:v>
                </c:pt>
                <c:pt idx="74">
                  <c:v>18 Oct</c:v>
                </c:pt>
                <c:pt idx="75">
                  <c:v>17 Oct</c:v>
                </c:pt>
                <c:pt idx="76">
                  <c:v>16 Oct</c:v>
                </c:pt>
                <c:pt idx="77">
                  <c:v>15 Oct</c:v>
                </c:pt>
                <c:pt idx="78">
                  <c:v>14 Oct</c:v>
                </c:pt>
                <c:pt idx="79">
                  <c:v>13 Oct</c:v>
                </c:pt>
                <c:pt idx="80">
                  <c:v>12 Oct</c:v>
                </c:pt>
                <c:pt idx="81">
                  <c:v>11 Oct</c:v>
                </c:pt>
                <c:pt idx="82">
                  <c:v>10 Oct</c:v>
                </c:pt>
                <c:pt idx="83">
                  <c:v>09 Oct</c:v>
                </c:pt>
                <c:pt idx="84">
                  <c:v>08 Oct</c:v>
                </c:pt>
                <c:pt idx="85">
                  <c:v>07 Oct</c:v>
                </c:pt>
                <c:pt idx="86">
                  <c:v>06 Oct</c:v>
                </c:pt>
                <c:pt idx="87">
                  <c:v>05 Oct</c:v>
                </c:pt>
                <c:pt idx="88">
                  <c:v>04 Oct</c:v>
                </c:pt>
                <c:pt idx="89">
                  <c:v>03 Oct</c:v>
                </c:pt>
                <c:pt idx="90">
                  <c:v>02 Oct</c:v>
                </c:pt>
                <c:pt idx="91">
                  <c:v>01 Oct</c:v>
                </c:pt>
                <c:pt idx="92">
                  <c:v>30 Sep</c:v>
                </c:pt>
                <c:pt idx="93">
                  <c:v>29 Sep</c:v>
                </c:pt>
                <c:pt idx="94">
                  <c:v>28 Sep</c:v>
                </c:pt>
                <c:pt idx="95">
                  <c:v>27 Sep</c:v>
                </c:pt>
                <c:pt idx="96">
                  <c:v>26 Sep</c:v>
                </c:pt>
                <c:pt idx="97">
                  <c:v>25 Sep</c:v>
                </c:pt>
                <c:pt idx="98">
                  <c:v>24 Sep</c:v>
                </c:pt>
                <c:pt idx="99">
                  <c:v>23 Sep</c:v>
                </c:pt>
                <c:pt idx="100">
                  <c:v>22 Sep</c:v>
                </c:pt>
                <c:pt idx="101">
                  <c:v>21 Sep</c:v>
                </c:pt>
                <c:pt idx="102">
                  <c:v>20 Sep</c:v>
                </c:pt>
                <c:pt idx="103">
                  <c:v>19 Sep</c:v>
                </c:pt>
                <c:pt idx="104">
                  <c:v>18 Sep</c:v>
                </c:pt>
                <c:pt idx="105">
                  <c:v>17 Sep</c:v>
                </c:pt>
                <c:pt idx="106">
                  <c:v>16 Sep</c:v>
                </c:pt>
                <c:pt idx="107">
                  <c:v>15 Sep</c:v>
                </c:pt>
                <c:pt idx="108">
                  <c:v>14 Sep</c:v>
                </c:pt>
                <c:pt idx="109">
                  <c:v>13 Sep</c:v>
                </c:pt>
                <c:pt idx="110">
                  <c:v>12 Sep</c:v>
                </c:pt>
                <c:pt idx="111">
                  <c:v>11 Sep</c:v>
                </c:pt>
                <c:pt idx="112">
                  <c:v>10 Sep</c:v>
                </c:pt>
                <c:pt idx="113">
                  <c:v>09 Sep</c:v>
                </c:pt>
                <c:pt idx="114">
                  <c:v>08 Sep</c:v>
                </c:pt>
                <c:pt idx="115">
                  <c:v>07 Sep</c:v>
                </c:pt>
                <c:pt idx="116">
                  <c:v>06 Sep</c:v>
                </c:pt>
                <c:pt idx="117">
                  <c:v>05 Sep</c:v>
                </c:pt>
                <c:pt idx="118">
                  <c:v>04 Sep</c:v>
                </c:pt>
                <c:pt idx="119">
                  <c:v>03 Sep</c:v>
                </c:pt>
                <c:pt idx="120">
                  <c:v>02 Sep</c:v>
                </c:pt>
                <c:pt idx="121">
                  <c:v>01 Sep</c:v>
                </c:pt>
                <c:pt idx="122">
                  <c:v>31 Aug</c:v>
                </c:pt>
                <c:pt idx="123">
                  <c:v>30 Aug</c:v>
                </c:pt>
                <c:pt idx="124">
                  <c:v>29 Aug</c:v>
                </c:pt>
                <c:pt idx="125">
                  <c:v>28 Aug</c:v>
                </c:pt>
                <c:pt idx="126">
                  <c:v>27 Aug</c:v>
                </c:pt>
                <c:pt idx="127">
                  <c:v>26 Aug</c:v>
                </c:pt>
                <c:pt idx="128">
                  <c:v>25 Aug</c:v>
                </c:pt>
                <c:pt idx="129">
                  <c:v>24 Aug</c:v>
                </c:pt>
                <c:pt idx="130">
                  <c:v>23 Aug</c:v>
                </c:pt>
                <c:pt idx="131">
                  <c:v>22 Aug</c:v>
                </c:pt>
                <c:pt idx="132">
                  <c:v>21 Aug</c:v>
                </c:pt>
                <c:pt idx="133">
                  <c:v>20 Aug</c:v>
                </c:pt>
                <c:pt idx="134">
                  <c:v>19 Aug</c:v>
                </c:pt>
                <c:pt idx="135">
                  <c:v>18 Aug</c:v>
                </c:pt>
                <c:pt idx="136">
                  <c:v>17 Aug</c:v>
                </c:pt>
                <c:pt idx="137">
                  <c:v>16 Aug</c:v>
                </c:pt>
                <c:pt idx="138">
                  <c:v>15 Aug</c:v>
                </c:pt>
                <c:pt idx="139">
                  <c:v>14 Aug</c:v>
                </c:pt>
                <c:pt idx="140">
                  <c:v>13 Aug</c:v>
                </c:pt>
                <c:pt idx="141">
                  <c:v>12 Aug</c:v>
                </c:pt>
                <c:pt idx="142">
                  <c:v>11 Aug</c:v>
                </c:pt>
                <c:pt idx="143">
                  <c:v>10 Aug</c:v>
                </c:pt>
                <c:pt idx="144">
                  <c:v>09 Aug</c:v>
                </c:pt>
                <c:pt idx="145">
                  <c:v>08 Aug</c:v>
                </c:pt>
                <c:pt idx="146">
                  <c:v>07 Aug</c:v>
                </c:pt>
                <c:pt idx="147">
                  <c:v>06 Aug</c:v>
                </c:pt>
                <c:pt idx="148">
                  <c:v>05 Aug</c:v>
                </c:pt>
                <c:pt idx="149">
                  <c:v>04 Aug</c:v>
                </c:pt>
                <c:pt idx="150">
                  <c:v>03 Aug</c:v>
                </c:pt>
                <c:pt idx="151">
                  <c:v>02 Aug</c:v>
                </c:pt>
                <c:pt idx="152">
                  <c:v>01 Aug</c:v>
                </c:pt>
                <c:pt idx="153">
                  <c:v>31 Jul</c:v>
                </c:pt>
                <c:pt idx="154">
                  <c:v>30 Jul</c:v>
                </c:pt>
                <c:pt idx="155">
                  <c:v>29 Jul</c:v>
                </c:pt>
                <c:pt idx="156">
                  <c:v>28 Jul</c:v>
                </c:pt>
                <c:pt idx="157">
                  <c:v>27 Jul</c:v>
                </c:pt>
                <c:pt idx="158">
                  <c:v>26 Jul</c:v>
                </c:pt>
                <c:pt idx="159">
                  <c:v>25 Jul</c:v>
                </c:pt>
                <c:pt idx="160">
                  <c:v>24 Jul</c:v>
                </c:pt>
                <c:pt idx="161">
                  <c:v>23 Jul</c:v>
                </c:pt>
                <c:pt idx="162">
                  <c:v>22 Jul</c:v>
                </c:pt>
                <c:pt idx="163">
                  <c:v>21 Jul</c:v>
                </c:pt>
                <c:pt idx="164">
                  <c:v>20 Jul</c:v>
                </c:pt>
                <c:pt idx="165">
                  <c:v>19 Jul</c:v>
                </c:pt>
                <c:pt idx="166">
                  <c:v>18 Jul</c:v>
                </c:pt>
                <c:pt idx="167">
                  <c:v>17 Jul</c:v>
                </c:pt>
                <c:pt idx="168">
                  <c:v>16 Jul</c:v>
                </c:pt>
                <c:pt idx="169">
                  <c:v>15 Jul</c:v>
                </c:pt>
                <c:pt idx="170">
                  <c:v>14 Jul</c:v>
                </c:pt>
                <c:pt idx="171">
                  <c:v>13 Jul</c:v>
                </c:pt>
                <c:pt idx="172">
                  <c:v>12 Jul</c:v>
                </c:pt>
                <c:pt idx="173">
                  <c:v>11 Jul</c:v>
                </c:pt>
                <c:pt idx="174">
                  <c:v>10 Jul</c:v>
                </c:pt>
                <c:pt idx="175">
                  <c:v>09 Jul</c:v>
                </c:pt>
                <c:pt idx="176">
                  <c:v>08 Jul</c:v>
                </c:pt>
                <c:pt idx="177">
                  <c:v>07 Jul</c:v>
                </c:pt>
                <c:pt idx="178">
                  <c:v>06 Jul</c:v>
                </c:pt>
                <c:pt idx="179">
                  <c:v>05 Jul</c:v>
                </c:pt>
                <c:pt idx="180">
                  <c:v>04 Jul</c:v>
                </c:pt>
                <c:pt idx="181">
                  <c:v>03 Jul</c:v>
                </c:pt>
                <c:pt idx="182">
                  <c:v>02 Jul</c:v>
                </c:pt>
                <c:pt idx="183">
                  <c:v>01 Jul</c:v>
                </c:pt>
                <c:pt idx="184">
                  <c:v>30 Jun</c:v>
                </c:pt>
                <c:pt idx="185">
                  <c:v>29 Jun</c:v>
                </c:pt>
                <c:pt idx="186">
                  <c:v>28 Jun</c:v>
                </c:pt>
                <c:pt idx="187">
                  <c:v>27 Jun</c:v>
                </c:pt>
                <c:pt idx="188">
                  <c:v>26 Jun</c:v>
                </c:pt>
                <c:pt idx="189">
                  <c:v>25 Jun</c:v>
                </c:pt>
                <c:pt idx="190">
                  <c:v>24 Jun</c:v>
                </c:pt>
                <c:pt idx="191">
                  <c:v>23 Jun</c:v>
                </c:pt>
                <c:pt idx="192">
                  <c:v>22 Jun</c:v>
                </c:pt>
                <c:pt idx="193">
                  <c:v>21 Jun</c:v>
                </c:pt>
                <c:pt idx="194">
                  <c:v>20 Jun</c:v>
                </c:pt>
                <c:pt idx="195">
                  <c:v>19 Jun</c:v>
                </c:pt>
                <c:pt idx="196">
                  <c:v>18 Jun</c:v>
                </c:pt>
                <c:pt idx="197">
                  <c:v>17 Jun</c:v>
                </c:pt>
                <c:pt idx="198">
                  <c:v>16 Jun</c:v>
                </c:pt>
                <c:pt idx="199">
                  <c:v>15 Jun</c:v>
                </c:pt>
                <c:pt idx="200">
                  <c:v>14 Jun</c:v>
                </c:pt>
                <c:pt idx="201">
                  <c:v>13 Jun</c:v>
                </c:pt>
                <c:pt idx="202">
                  <c:v>12 Jun</c:v>
                </c:pt>
                <c:pt idx="203">
                  <c:v>11 Jun</c:v>
                </c:pt>
                <c:pt idx="204">
                  <c:v>10 Jun</c:v>
                </c:pt>
                <c:pt idx="205">
                  <c:v>09 Jun</c:v>
                </c:pt>
                <c:pt idx="206">
                  <c:v>08 Jun</c:v>
                </c:pt>
                <c:pt idx="207">
                  <c:v>07 Jun</c:v>
                </c:pt>
                <c:pt idx="208">
                  <c:v>06 Jun</c:v>
                </c:pt>
                <c:pt idx="209">
                  <c:v>05 Jun</c:v>
                </c:pt>
                <c:pt idx="210">
                  <c:v>04 Jun</c:v>
                </c:pt>
                <c:pt idx="211">
                  <c:v>03 Jun</c:v>
                </c:pt>
                <c:pt idx="212">
                  <c:v>02 Jun</c:v>
                </c:pt>
                <c:pt idx="213">
                  <c:v>01 Jun</c:v>
                </c:pt>
                <c:pt idx="214">
                  <c:v>31 May</c:v>
                </c:pt>
                <c:pt idx="215">
                  <c:v>30 May</c:v>
                </c:pt>
                <c:pt idx="216">
                  <c:v>29 May</c:v>
                </c:pt>
                <c:pt idx="217">
                  <c:v>28 May</c:v>
                </c:pt>
                <c:pt idx="218">
                  <c:v>27 May</c:v>
                </c:pt>
                <c:pt idx="219">
                  <c:v>26 May</c:v>
                </c:pt>
                <c:pt idx="220">
                  <c:v>25 May</c:v>
                </c:pt>
                <c:pt idx="221">
                  <c:v>24 May</c:v>
                </c:pt>
                <c:pt idx="222">
                  <c:v>23 May</c:v>
                </c:pt>
                <c:pt idx="223">
                  <c:v>22 May</c:v>
                </c:pt>
                <c:pt idx="224">
                  <c:v>21 May</c:v>
                </c:pt>
                <c:pt idx="225">
                  <c:v>20 May</c:v>
                </c:pt>
                <c:pt idx="226">
                  <c:v>19 May</c:v>
                </c:pt>
                <c:pt idx="227">
                  <c:v>18 May</c:v>
                </c:pt>
                <c:pt idx="228">
                  <c:v>17 May</c:v>
                </c:pt>
                <c:pt idx="229">
                  <c:v>16 May</c:v>
                </c:pt>
                <c:pt idx="230">
                  <c:v>15 May</c:v>
                </c:pt>
                <c:pt idx="231">
                  <c:v>14 May</c:v>
                </c:pt>
                <c:pt idx="232">
                  <c:v>13 May</c:v>
                </c:pt>
                <c:pt idx="233">
                  <c:v>12 May</c:v>
                </c:pt>
                <c:pt idx="234">
                  <c:v>11 May</c:v>
                </c:pt>
                <c:pt idx="235">
                  <c:v>10 May</c:v>
                </c:pt>
                <c:pt idx="236">
                  <c:v>09 May</c:v>
                </c:pt>
                <c:pt idx="237">
                  <c:v>08 May</c:v>
                </c:pt>
                <c:pt idx="238">
                  <c:v>07 May</c:v>
                </c:pt>
                <c:pt idx="239">
                  <c:v>06 May</c:v>
                </c:pt>
                <c:pt idx="240">
                  <c:v>05 May</c:v>
                </c:pt>
                <c:pt idx="241">
                  <c:v>04 May</c:v>
                </c:pt>
                <c:pt idx="242">
                  <c:v>03 May</c:v>
                </c:pt>
                <c:pt idx="243">
                  <c:v>02 May</c:v>
                </c:pt>
                <c:pt idx="244">
                  <c:v>01 May</c:v>
                </c:pt>
                <c:pt idx="245">
                  <c:v>30 Apr</c:v>
                </c:pt>
                <c:pt idx="246">
                  <c:v>29 Apr</c:v>
                </c:pt>
                <c:pt idx="247">
                  <c:v>28 Apr</c:v>
                </c:pt>
                <c:pt idx="248">
                  <c:v>27 Apr</c:v>
                </c:pt>
                <c:pt idx="249">
                  <c:v>26 Apr</c:v>
                </c:pt>
                <c:pt idx="250">
                  <c:v>25 Apr</c:v>
                </c:pt>
                <c:pt idx="251">
                  <c:v>24 Apr</c:v>
                </c:pt>
                <c:pt idx="252">
                  <c:v>23 Apr</c:v>
                </c:pt>
                <c:pt idx="253">
                  <c:v>22 Apr</c:v>
                </c:pt>
                <c:pt idx="254">
                  <c:v>21 Apr</c:v>
                </c:pt>
                <c:pt idx="255">
                  <c:v>20 Apr</c:v>
                </c:pt>
                <c:pt idx="256">
                  <c:v>19 Apr</c:v>
                </c:pt>
                <c:pt idx="257">
                  <c:v>18 Apr</c:v>
                </c:pt>
                <c:pt idx="258">
                  <c:v>17 Apr</c:v>
                </c:pt>
                <c:pt idx="259">
                  <c:v>16 Apr</c:v>
                </c:pt>
                <c:pt idx="260">
                  <c:v>15 Apr</c:v>
                </c:pt>
                <c:pt idx="261">
                  <c:v>14 Apr</c:v>
                </c:pt>
                <c:pt idx="262">
                  <c:v>13 Apr</c:v>
                </c:pt>
                <c:pt idx="263">
                  <c:v>12 Apr</c:v>
                </c:pt>
                <c:pt idx="264">
                  <c:v>11 Apr</c:v>
                </c:pt>
                <c:pt idx="265">
                  <c:v>10 Apr</c:v>
                </c:pt>
                <c:pt idx="266">
                  <c:v>09 Apr</c:v>
                </c:pt>
                <c:pt idx="267">
                  <c:v>08 Apr</c:v>
                </c:pt>
                <c:pt idx="268">
                  <c:v>07 Apr</c:v>
                </c:pt>
                <c:pt idx="269">
                  <c:v>06 Apr</c:v>
                </c:pt>
                <c:pt idx="270">
                  <c:v>05 Apr</c:v>
                </c:pt>
                <c:pt idx="271">
                  <c:v>04 Apr</c:v>
                </c:pt>
                <c:pt idx="272">
                  <c:v>03 Apr</c:v>
                </c:pt>
                <c:pt idx="273">
                  <c:v>02 Apr</c:v>
                </c:pt>
                <c:pt idx="274">
                  <c:v>01 Apr</c:v>
                </c:pt>
                <c:pt idx="275">
                  <c:v>31 Mar</c:v>
                </c:pt>
                <c:pt idx="276">
                  <c:v>30 Mar</c:v>
                </c:pt>
                <c:pt idx="277">
                  <c:v>29 Mar</c:v>
                </c:pt>
                <c:pt idx="278">
                  <c:v>28 Mar</c:v>
                </c:pt>
                <c:pt idx="279">
                  <c:v>27 Mar</c:v>
                </c:pt>
                <c:pt idx="280">
                  <c:v>26 Mar</c:v>
                </c:pt>
                <c:pt idx="281">
                  <c:v>25 Mar</c:v>
                </c:pt>
                <c:pt idx="282">
                  <c:v>24 Mar</c:v>
                </c:pt>
                <c:pt idx="283">
                  <c:v>23 Mar</c:v>
                </c:pt>
                <c:pt idx="284">
                  <c:v>22 Mar</c:v>
                </c:pt>
                <c:pt idx="285">
                  <c:v>21 Mar</c:v>
                </c:pt>
                <c:pt idx="286">
                  <c:v>20 Mar</c:v>
                </c:pt>
                <c:pt idx="287">
                  <c:v>19 Mar</c:v>
                </c:pt>
                <c:pt idx="288">
                  <c:v>18 Mar</c:v>
                </c:pt>
                <c:pt idx="289">
                  <c:v>17 Mar</c:v>
                </c:pt>
                <c:pt idx="290">
                  <c:v>16 Mar</c:v>
                </c:pt>
                <c:pt idx="291">
                  <c:v>15 Mar</c:v>
                </c:pt>
                <c:pt idx="292">
                  <c:v>14 Mar</c:v>
                </c:pt>
                <c:pt idx="293">
                  <c:v>13 Mar</c:v>
                </c:pt>
                <c:pt idx="294">
                  <c:v>12 Mar</c:v>
                </c:pt>
                <c:pt idx="295">
                  <c:v>11 Mar</c:v>
                </c:pt>
                <c:pt idx="296">
                  <c:v>10 Mar</c:v>
                </c:pt>
                <c:pt idx="297">
                  <c:v>09 Mar</c:v>
                </c:pt>
                <c:pt idx="298">
                  <c:v>08 Mar</c:v>
                </c:pt>
                <c:pt idx="299">
                  <c:v>07 Mar</c:v>
                </c:pt>
                <c:pt idx="300">
                  <c:v>06 Mar</c:v>
                </c:pt>
                <c:pt idx="301">
                  <c:v>05 Mar</c:v>
                </c:pt>
                <c:pt idx="302">
                  <c:v>04 Mar</c:v>
                </c:pt>
                <c:pt idx="303">
                  <c:v>03 Mar</c:v>
                </c:pt>
                <c:pt idx="304">
                  <c:v>02 Mar</c:v>
                </c:pt>
                <c:pt idx="305">
                  <c:v>01 Mar</c:v>
                </c:pt>
                <c:pt idx="306">
                  <c:v>29 Feb</c:v>
                </c:pt>
                <c:pt idx="307">
                  <c:v>28 Feb</c:v>
                </c:pt>
                <c:pt idx="308">
                  <c:v>27 Feb</c:v>
                </c:pt>
                <c:pt idx="309">
                  <c:v>26 Feb</c:v>
                </c:pt>
                <c:pt idx="310">
                  <c:v>25 Feb</c:v>
                </c:pt>
                <c:pt idx="311">
                  <c:v>24 Feb</c:v>
                </c:pt>
                <c:pt idx="312">
                  <c:v>23 Feb</c:v>
                </c:pt>
                <c:pt idx="313">
                  <c:v>22 Feb</c:v>
                </c:pt>
                <c:pt idx="314">
                  <c:v>21 Feb</c:v>
                </c:pt>
                <c:pt idx="315">
                  <c:v>20 Feb</c:v>
                </c:pt>
                <c:pt idx="316">
                  <c:v>19 Feb</c:v>
                </c:pt>
                <c:pt idx="317">
                  <c:v>18 Feb</c:v>
                </c:pt>
                <c:pt idx="318">
                  <c:v>17 Feb</c:v>
                </c:pt>
                <c:pt idx="319">
                  <c:v>16 Feb</c:v>
                </c:pt>
                <c:pt idx="320">
                  <c:v>15 Feb</c:v>
                </c:pt>
                <c:pt idx="321">
                  <c:v>14 Feb</c:v>
                </c:pt>
                <c:pt idx="322">
                  <c:v>13 Feb</c:v>
                </c:pt>
                <c:pt idx="323">
                  <c:v>12 Feb</c:v>
                </c:pt>
                <c:pt idx="324">
                  <c:v>11 Feb</c:v>
                </c:pt>
                <c:pt idx="325">
                  <c:v>10 Feb</c:v>
                </c:pt>
                <c:pt idx="326">
                  <c:v>09 Feb</c:v>
                </c:pt>
                <c:pt idx="327">
                  <c:v>08 Feb</c:v>
                </c:pt>
                <c:pt idx="328">
                  <c:v>07 Feb</c:v>
                </c:pt>
                <c:pt idx="329">
                  <c:v>06 Feb</c:v>
                </c:pt>
                <c:pt idx="330">
                  <c:v>05 Feb</c:v>
                </c:pt>
                <c:pt idx="331">
                  <c:v>04 Feb</c:v>
                </c:pt>
                <c:pt idx="332">
                  <c:v>03 Feb</c:v>
                </c:pt>
                <c:pt idx="333">
                  <c:v>02 Feb</c:v>
                </c:pt>
                <c:pt idx="334">
                  <c:v>01 Feb</c:v>
                </c:pt>
                <c:pt idx="335">
                  <c:v>31 Jan</c:v>
                </c:pt>
                <c:pt idx="336">
                  <c:v>30 Jan</c:v>
                </c:pt>
                <c:pt idx="337">
                  <c:v>29 Jan</c:v>
                </c:pt>
                <c:pt idx="338">
                  <c:v>28 Jan</c:v>
                </c:pt>
                <c:pt idx="339">
                  <c:v>27 Jan</c:v>
                </c:pt>
                <c:pt idx="340">
                  <c:v>26 Jan</c:v>
                </c:pt>
                <c:pt idx="341">
                  <c:v>25 Jan</c:v>
                </c:pt>
                <c:pt idx="342">
                  <c:v>24 Jan</c:v>
                </c:pt>
                <c:pt idx="343">
                  <c:v>23 Jan</c:v>
                </c:pt>
                <c:pt idx="344">
                  <c:v>22 Jan</c:v>
                </c:pt>
                <c:pt idx="345">
                  <c:v>21 Jan</c:v>
                </c:pt>
                <c:pt idx="346">
                  <c:v>20 Jan</c:v>
                </c:pt>
                <c:pt idx="347">
                  <c:v>19 Jan</c:v>
                </c:pt>
                <c:pt idx="348">
                  <c:v>18 Jan</c:v>
                </c:pt>
                <c:pt idx="349">
                  <c:v>17 Jan</c:v>
                </c:pt>
                <c:pt idx="350">
                  <c:v>16 Jan</c:v>
                </c:pt>
                <c:pt idx="351">
                  <c:v>15 Jan</c:v>
                </c:pt>
                <c:pt idx="352">
                  <c:v>14 Jan</c:v>
                </c:pt>
                <c:pt idx="353">
                  <c:v>13 Jan</c:v>
                </c:pt>
                <c:pt idx="354">
                  <c:v>12 Jan</c:v>
                </c:pt>
                <c:pt idx="355">
                  <c:v>11 Jan</c:v>
                </c:pt>
                <c:pt idx="356">
                  <c:v>10 Jan</c:v>
                </c:pt>
                <c:pt idx="357">
                  <c:v>09 Jan</c:v>
                </c:pt>
                <c:pt idx="358">
                  <c:v>08 Jan</c:v>
                </c:pt>
                <c:pt idx="359">
                  <c:v>07 Jan</c:v>
                </c:pt>
                <c:pt idx="360">
                  <c:v>06 Jan</c:v>
                </c:pt>
                <c:pt idx="361">
                  <c:v>05 Jan</c:v>
                </c:pt>
                <c:pt idx="362">
                  <c:v>04 Jan</c:v>
                </c:pt>
                <c:pt idx="363">
                  <c:v>03 Jan</c:v>
                </c:pt>
                <c:pt idx="364">
                  <c:v>02 Jan</c:v>
                </c:pt>
                <c:pt idx="365">
                  <c:v>01 Jan</c:v>
                </c:pt>
              </c:strCache>
            </c:strRef>
          </c:cat>
          <c:val>
            <c:numRef>
              <c:f>Data!$I$11:$I$376</c:f>
              <c:numCache>
                <c:formatCode>General</c:formatCode>
                <c:ptCount val="366"/>
                <c:pt idx="0">
                  <c:v>66.87</c:v>
                </c:pt>
                <c:pt idx="1">
                  <c:v>66.87</c:v>
                </c:pt>
                <c:pt idx="2">
                  <c:v>66.87</c:v>
                </c:pt>
                <c:pt idx="3">
                  <c:v>66.72</c:v>
                </c:pt>
                <c:pt idx="4">
                  <c:v>66.44</c:v>
                </c:pt>
                <c:pt idx="5">
                  <c:v>67.02</c:v>
                </c:pt>
                <c:pt idx="6">
                  <c:v>65.25</c:v>
                </c:pt>
                <c:pt idx="7">
                  <c:v>65.25</c:v>
                </c:pt>
                <c:pt idx="8">
                  <c:v>65.25</c:v>
                </c:pt>
                <c:pt idx="9">
                  <c:v>65.25</c:v>
                </c:pt>
                <c:pt idx="10">
                  <c:v>64.900000000000006</c:v>
                </c:pt>
                <c:pt idx="11">
                  <c:v>64.56</c:v>
                </c:pt>
                <c:pt idx="12">
                  <c:v>63.8</c:v>
                </c:pt>
                <c:pt idx="13">
                  <c:v>63.41</c:v>
                </c:pt>
                <c:pt idx="14">
                  <c:v>63.23</c:v>
                </c:pt>
                <c:pt idx="15">
                  <c:v>63.23</c:v>
                </c:pt>
                <c:pt idx="16">
                  <c:v>63.23</c:v>
                </c:pt>
                <c:pt idx="17">
                  <c:v>63.31</c:v>
                </c:pt>
                <c:pt idx="18">
                  <c:v>62.44</c:v>
                </c:pt>
                <c:pt idx="19">
                  <c:v>63.34</c:v>
                </c:pt>
                <c:pt idx="20">
                  <c:v>64.69</c:v>
                </c:pt>
                <c:pt idx="21">
                  <c:v>63.4</c:v>
                </c:pt>
                <c:pt idx="22">
                  <c:v>63.4</c:v>
                </c:pt>
                <c:pt idx="23">
                  <c:v>63.4</c:v>
                </c:pt>
                <c:pt idx="24">
                  <c:v>62.2</c:v>
                </c:pt>
                <c:pt idx="25">
                  <c:v>61.22</c:v>
                </c:pt>
                <c:pt idx="26">
                  <c:v>62.86</c:v>
                </c:pt>
                <c:pt idx="27">
                  <c:v>62.45</c:v>
                </c:pt>
                <c:pt idx="28">
                  <c:v>63.73</c:v>
                </c:pt>
                <c:pt idx="29">
                  <c:v>63.73</c:v>
                </c:pt>
                <c:pt idx="30">
                  <c:v>63.73</c:v>
                </c:pt>
                <c:pt idx="31">
                  <c:v>63.57</c:v>
                </c:pt>
                <c:pt idx="32">
                  <c:v>63.11</c:v>
                </c:pt>
                <c:pt idx="33">
                  <c:v>63.61</c:v>
                </c:pt>
                <c:pt idx="34">
                  <c:v>63.84</c:v>
                </c:pt>
                <c:pt idx="35">
                  <c:v>63.86</c:v>
                </c:pt>
                <c:pt idx="36">
                  <c:v>63.86</c:v>
                </c:pt>
                <c:pt idx="37">
                  <c:v>63.86</c:v>
                </c:pt>
                <c:pt idx="38">
                  <c:v>63.55</c:v>
                </c:pt>
                <c:pt idx="39">
                  <c:v>63.32</c:v>
                </c:pt>
                <c:pt idx="40">
                  <c:v>62.57</c:v>
                </c:pt>
                <c:pt idx="41">
                  <c:v>62.22</c:v>
                </c:pt>
                <c:pt idx="42">
                  <c:v>62.72</c:v>
                </c:pt>
                <c:pt idx="43">
                  <c:v>62.72</c:v>
                </c:pt>
                <c:pt idx="44">
                  <c:v>62.72</c:v>
                </c:pt>
                <c:pt idx="45">
                  <c:v>61.36</c:v>
                </c:pt>
                <c:pt idx="46">
                  <c:v>61.87</c:v>
                </c:pt>
                <c:pt idx="47">
                  <c:v>62.21</c:v>
                </c:pt>
                <c:pt idx="48">
                  <c:v>63.16</c:v>
                </c:pt>
                <c:pt idx="49">
                  <c:v>63.52</c:v>
                </c:pt>
                <c:pt idx="50">
                  <c:v>63.52</c:v>
                </c:pt>
                <c:pt idx="51">
                  <c:v>63.52</c:v>
                </c:pt>
                <c:pt idx="52">
                  <c:v>63.93</c:v>
                </c:pt>
                <c:pt idx="53">
                  <c:v>63.49</c:v>
                </c:pt>
                <c:pt idx="54">
                  <c:v>63.69</c:v>
                </c:pt>
                <c:pt idx="55">
                  <c:v>64.27</c:v>
                </c:pt>
                <c:pt idx="56">
                  <c:v>62.07</c:v>
                </c:pt>
                <c:pt idx="57">
                  <c:v>62.07</c:v>
                </c:pt>
                <c:pt idx="58">
                  <c:v>62.07</c:v>
                </c:pt>
                <c:pt idx="59">
                  <c:v>60.62</c:v>
                </c:pt>
                <c:pt idx="60">
                  <c:v>60.49</c:v>
                </c:pt>
                <c:pt idx="61">
                  <c:v>61.37</c:v>
                </c:pt>
                <c:pt idx="62">
                  <c:v>60.9</c:v>
                </c:pt>
                <c:pt idx="63">
                  <c:v>60.44</c:v>
                </c:pt>
                <c:pt idx="64">
                  <c:v>60.44</c:v>
                </c:pt>
                <c:pt idx="65">
                  <c:v>60.44</c:v>
                </c:pt>
                <c:pt idx="66">
                  <c:v>59.3</c:v>
                </c:pt>
                <c:pt idx="67">
                  <c:v>58.44</c:v>
                </c:pt>
                <c:pt idx="68">
                  <c:v>58.33</c:v>
                </c:pt>
                <c:pt idx="69">
                  <c:v>57.37</c:v>
                </c:pt>
                <c:pt idx="70">
                  <c:v>57.75</c:v>
                </c:pt>
                <c:pt idx="71">
                  <c:v>57.75</c:v>
                </c:pt>
                <c:pt idx="72">
                  <c:v>57.75</c:v>
                </c:pt>
                <c:pt idx="73">
                  <c:v>57.23</c:v>
                </c:pt>
                <c:pt idx="74">
                  <c:v>58.15</c:v>
                </c:pt>
                <c:pt idx="75">
                  <c:v>57.88</c:v>
                </c:pt>
                <c:pt idx="76">
                  <c:v>57.82</c:v>
                </c:pt>
                <c:pt idx="77">
                  <c:v>57.17</c:v>
                </c:pt>
                <c:pt idx="78">
                  <c:v>57.17</c:v>
                </c:pt>
                <c:pt idx="79">
                  <c:v>57.17</c:v>
                </c:pt>
                <c:pt idx="80">
                  <c:v>56.25</c:v>
                </c:pt>
                <c:pt idx="81">
                  <c:v>56.94</c:v>
                </c:pt>
                <c:pt idx="82">
                  <c:v>56.61</c:v>
                </c:pt>
                <c:pt idx="83">
                  <c:v>55.79</c:v>
                </c:pt>
                <c:pt idx="84">
                  <c:v>55.62</c:v>
                </c:pt>
                <c:pt idx="85">
                  <c:v>55.62</c:v>
                </c:pt>
                <c:pt idx="86">
                  <c:v>55.62</c:v>
                </c:pt>
                <c:pt idx="87">
                  <c:v>57</c:v>
                </c:pt>
                <c:pt idx="88">
                  <c:v>55.8</c:v>
                </c:pt>
                <c:pt idx="89">
                  <c:v>56</c:v>
                </c:pt>
                <c:pt idx="90">
                  <c:v>56.12</c:v>
                </c:pt>
                <c:pt idx="91">
                  <c:v>57.54</c:v>
                </c:pt>
                <c:pt idx="92">
                  <c:v>57.54</c:v>
                </c:pt>
                <c:pt idx="93">
                  <c:v>57.54</c:v>
                </c:pt>
                <c:pt idx="94">
                  <c:v>57.41</c:v>
                </c:pt>
                <c:pt idx="95">
                  <c:v>57.9</c:v>
                </c:pt>
                <c:pt idx="96">
                  <c:v>58.44</c:v>
                </c:pt>
                <c:pt idx="97">
                  <c:v>59.02</c:v>
                </c:pt>
                <c:pt idx="98">
                  <c:v>56.86</c:v>
                </c:pt>
                <c:pt idx="99">
                  <c:v>56.86</c:v>
                </c:pt>
                <c:pt idx="100">
                  <c:v>56.86</c:v>
                </c:pt>
                <c:pt idx="101">
                  <c:v>56.43</c:v>
                </c:pt>
                <c:pt idx="102">
                  <c:v>56.29</c:v>
                </c:pt>
                <c:pt idx="103">
                  <c:v>55.14</c:v>
                </c:pt>
                <c:pt idx="104">
                  <c:v>55.48</c:v>
                </c:pt>
                <c:pt idx="105">
                  <c:v>55.62</c:v>
                </c:pt>
                <c:pt idx="106">
                  <c:v>55.62</c:v>
                </c:pt>
                <c:pt idx="107">
                  <c:v>55.62</c:v>
                </c:pt>
                <c:pt idx="108">
                  <c:v>55.47</c:v>
                </c:pt>
                <c:pt idx="109">
                  <c:v>55.16</c:v>
                </c:pt>
                <c:pt idx="110">
                  <c:v>54.27</c:v>
                </c:pt>
                <c:pt idx="111">
                  <c:v>53.84</c:v>
                </c:pt>
                <c:pt idx="112">
                  <c:v>53.78</c:v>
                </c:pt>
                <c:pt idx="113">
                  <c:v>53.78</c:v>
                </c:pt>
                <c:pt idx="114">
                  <c:v>53.78</c:v>
                </c:pt>
                <c:pt idx="115">
                  <c:v>54.49</c:v>
                </c:pt>
                <c:pt idx="116">
                  <c:v>54.2</c:v>
                </c:pt>
                <c:pt idx="117">
                  <c:v>53.38</c:v>
                </c:pt>
                <c:pt idx="118">
                  <c:v>52.34</c:v>
                </c:pt>
                <c:pt idx="119">
                  <c:v>52.75</c:v>
                </c:pt>
                <c:pt idx="120">
                  <c:v>52.75</c:v>
                </c:pt>
                <c:pt idx="121">
                  <c:v>52.75</c:v>
                </c:pt>
                <c:pt idx="122">
                  <c:v>52.38</c:v>
                </c:pt>
                <c:pt idx="123">
                  <c:v>50.86</c:v>
                </c:pt>
                <c:pt idx="124">
                  <c:v>52</c:v>
                </c:pt>
                <c:pt idx="125">
                  <c:v>51.89</c:v>
                </c:pt>
                <c:pt idx="126">
                  <c:v>52.41</c:v>
                </c:pt>
                <c:pt idx="127">
                  <c:v>52.41</c:v>
                </c:pt>
                <c:pt idx="128">
                  <c:v>52.41</c:v>
                </c:pt>
                <c:pt idx="129">
                  <c:v>52.04</c:v>
                </c:pt>
                <c:pt idx="130">
                  <c:v>52.57</c:v>
                </c:pt>
                <c:pt idx="131">
                  <c:v>51.87</c:v>
                </c:pt>
                <c:pt idx="132">
                  <c:v>51.66</c:v>
                </c:pt>
                <c:pt idx="133">
                  <c:v>52.72</c:v>
                </c:pt>
                <c:pt idx="134">
                  <c:v>52.72</c:v>
                </c:pt>
                <c:pt idx="135">
                  <c:v>52.72</c:v>
                </c:pt>
                <c:pt idx="136">
                  <c:v>51.03</c:v>
                </c:pt>
                <c:pt idx="137">
                  <c:v>50.27</c:v>
                </c:pt>
                <c:pt idx="138">
                  <c:v>50.8</c:v>
                </c:pt>
                <c:pt idx="139">
                  <c:v>50.73</c:v>
                </c:pt>
                <c:pt idx="140">
                  <c:v>52.1</c:v>
                </c:pt>
                <c:pt idx="141">
                  <c:v>52.1</c:v>
                </c:pt>
                <c:pt idx="142">
                  <c:v>52.1</c:v>
                </c:pt>
                <c:pt idx="143">
                  <c:v>51.9</c:v>
                </c:pt>
                <c:pt idx="144">
                  <c:v>52.7</c:v>
                </c:pt>
                <c:pt idx="145">
                  <c:v>52.14</c:v>
                </c:pt>
                <c:pt idx="146">
                  <c:v>52.37</c:v>
                </c:pt>
                <c:pt idx="147">
                  <c:v>52.42</c:v>
                </c:pt>
                <c:pt idx="148">
                  <c:v>52.42</c:v>
                </c:pt>
                <c:pt idx="149">
                  <c:v>52.42</c:v>
                </c:pt>
                <c:pt idx="150">
                  <c:v>52.01</c:v>
                </c:pt>
                <c:pt idx="151">
                  <c:v>52.36</c:v>
                </c:pt>
                <c:pt idx="152">
                  <c:v>51.78</c:v>
                </c:pt>
                <c:pt idx="153">
                  <c:v>52.65</c:v>
                </c:pt>
                <c:pt idx="154">
                  <c:v>52.52</c:v>
                </c:pt>
                <c:pt idx="155">
                  <c:v>52.52</c:v>
                </c:pt>
                <c:pt idx="156">
                  <c:v>52.52</c:v>
                </c:pt>
                <c:pt idx="157">
                  <c:v>51.49</c:v>
                </c:pt>
                <c:pt idx="158">
                  <c:v>50.97</c:v>
                </c:pt>
                <c:pt idx="159">
                  <c:v>50.2</c:v>
                </c:pt>
                <c:pt idx="160">
                  <c:v>48.6</c:v>
                </c:pt>
                <c:pt idx="161">
                  <c:v>48.06</c:v>
                </c:pt>
                <c:pt idx="162">
                  <c:v>48.06</c:v>
                </c:pt>
                <c:pt idx="163">
                  <c:v>48.06</c:v>
                </c:pt>
                <c:pt idx="164">
                  <c:v>49.3</c:v>
                </c:pt>
                <c:pt idx="165">
                  <c:v>49.7</c:v>
                </c:pt>
                <c:pt idx="166">
                  <c:v>48.84</c:v>
                </c:pt>
                <c:pt idx="167">
                  <c:v>48.42</c:v>
                </c:pt>
                <c:pt idx="168">
                  <c:v>48.91</c:v>
                </c:pt>
                <c:pt idx="169">
                  <c:v>48.91</c:v>
                </c:pt>
                <c:pt idx="170">
                  <c:v>48.91</c:v>
                </c:pt>
                <c:pt idx="171">
                  <c:v>48.42</c:v>
                </c:pt>
                <c:pt idx="172">
                  <c:v>47.74</c:v>
                </c:pt>
                <c:pt idx="173">
                  <c:v>47.52</c:v>
                </c:pt>
                <c:pt idx="174">
                  <c:v>46.88</c:v>
                </c:pt>
                <c:pt idx="175">
                  <c:v>46.71</c:v>
                </c:pt>
                <c:pt idx="176">
                  <c:v>46.71</c:v>
                </c:pt>
                <c:pt idx="177">
                  <c:v>46.71</c:v>
                </c:pt>
                <c:pt idx="178">
                  <c:v>48.11</c:v>
                </c:pt>
                <c:pt idx="179">
                  <c:v>47.79</c:v>
                </c:pt>
                <c:pt idx="180">
                  <c:v>49.61</c:v>
                </c:pt>
                <c:pt idx="181">
                  <c:v>49.68</c:v>
                </c:pt>
                <c:pt idx="182">
                  <c:v>47.92</c:v>
                </c:pt>
                <c:pt idx="183">
                  <c:v>47.92</c:v>
                </c:pt>
                <c:pt idx="184">
                  <c:v>47.92</c:v>
                </c:pt>
                <c:pt idx="185">
                  <c:v>47.42</c:v>
                </c:pt>
                <c:pt idx="186">
                  <c:v>47.31</c:v>
                </c:pt>
                <c:pt idx="187">
                  <c:v>46.65</c:v>
                </c:pt>
                <c:pt idx="188">
                  <c:v>45.83</c:v>
                </c:pt>
                <c:pt idx="189">
                  <c:v>45.54</c:v>
                </c:pt>
                <c:pt idx="190">
                  <c:v>45.54</c:v>
                </c:pt>
                <c:pt idx="191">
                  <c:v>45.54</c:v>
                </c:pt>
                <c:pt idx="192">
                  <c:v>45.22</c:v>
                </c:pt>
                <c:pt idx="193">
                  <c:v>44.82</c:v>
                </c:pt>
                <c:pt idx="194">
                  <c:v>46.02</c:v>
                </c:pt>
                <c:pt idx="195">
                  <c:v>46.91</c:v>
                </c:pt>
                <c:pt idx="196">
                  <c:v>47.37</c:v>
                </c:pt>
                <c:pt idx="197">
                  <c:v>47.37</c:v>
                </c:pt>
                <c:pt idx="198">
                  <c:v>47.37</c:v>
                </c:pt>
                <c:pt idx="199">
                  <c:v>46.92</c:v>
                </c:pt>
                <c:pt idx="200">
                  <c:v>47</c:v>
                </c:pt>
                <c:pt idx="201">
                  <c:v>48.72</c:v>
                </c:pt>
                <c:pt idx="202">
                  <c:v>48.29</c:v>
                </c:pt>
                <c:pt idx="203">
                  <c:v>48.15</c:v>
                </c:pt>
                <c:pt idx="204">
                  <c:v>48.15</c:v>
                </c:pt>
                <c:pt idx="205">
                  <c:v>48.15</c:v>
                </c:pt>
                <c:pt idx="206">
                  <c:v>47.86</c:v>
                </c:pt>
                <c:pt idx="207">
                  <c:v>48.06</c:v>
                </c:pt>
                <c:pt idx="208">
                  <c:v>50.12</c:v>
                </c:pt>
                <c:pt idx="209">
                  <c:v>49.47</c:v>
                </c:pt>
                <c:pt idx="210">
                  <c:v>49.95</c:v>
                </c:pt>
                <c:pt idx="211">
                  <c:v>49.95</c:v>
                </c:pt>
                <c:pt idx="212">
                  <c:v>49.95</c:v>
                </c:pt>
                <c:pt idx="213">
                  <c:v>50.63</c:v>
                </c:pt>
                <c:pt idx="214">
                  <c:v>50.31</c:v>
                </c:pt>
                <c:pt idx="215">
                  <c:v>51.84</c:v>
                </c:pt>
                <c:pt idx="216">
                  <c:v>52.29</c:v>
                </c:pt>
                <c:pt idx="217">
                  <c:v>52.15</c:v>
                </c:pt>
                <c:pt idx="218">
                  <c:v>52.15</c:v>
                </c:pt>
                <c:pt idx="219">
                  <c:v>52.15</c:v>
                </c:pt>
                <c:pt idx="220">
                  <c:v>51.46</c:v>
                </c:pt>
                <c:pt idx="221">
                  <c:v>53.96</c:v>
                </c:pt>
                <c:pt idx="222">
                  <c:v>54.15</c:v>
                </c:pt>
                <c:pt idx="223">
                  <c:v>53.87</c:v>
                </c:pt>
                <c:pt idx="224">
                  <c:v>53.61</c:v>
                </c:pt>
                <c:pt idx="225">
                  <c:v>53.61</c:v>
                </c:pt>
                <c:pt idx="226">
                  <c:v>53.61</c:v>
                </c:pt>
                <c:pt idx="227">
                  <c:v>52.51</c:v>
                </c:pt>
                <c:pt idx="228">
                  <c:v>52.21</c:v>
                </c:pt>
                <c:pt idx="229">
                  <c:v>51.65</c:v>
                </c:pt>
                <c:pt idx="230">
                  <c:v>51.82</c:v>
                </c:pt>
                <c:pt idx="231">
                  <c:v>50.84</c:v>
                </c:pt>
                <c:pt idx="232">
                  <c:v>50.84</c:v>
                </c:pt>
                <c:pt idx="233">
                  <c:v>50.84</c:v>
                </c:pt>
                <c:pt idx="234">
                  <c:v>50.77</c:v>
                </c:pt>
                <c:pt idx="235">
                  <c:v>50.22</c:v>
                </c:pt>
                <c:pt idx="236">
                  <c:v>48.73</c:v>
                </c:pt>
                <c:pt idx="237">
                  <c:v>49.34</c:v>
                </c:pt>
                <c:pt idx="238">
                  <c:v>49.1</c:v>
                </c:pt>
                <c:pt idx="239">
                  <c:v>49.1</c:v>
                </c:pt>
                <c:pt idx="240">
                  <c:v>49.1</c:v>
                </c:pt>
                <c:pt idx="241">
                  <c:v>48.38</c:v>
                </c:pt>
                <c:pt idx="242">
                  <c:v>50.79</c:v>
                </c:pt>
                <c:pt idx="243">
                  <c:v>50.46</c:v>
                </c:pt>
                <c:pt idx="244">
                  <c:v>51.52</c:v>
                </c:pt>
                <c:pt idx="245">
                  <c:v>51.73</c:v>
                </c:pt>
                <c:pt idx="246">
                  <c:v>51.73</c:v>
                </c:pt>
                <c:pt idx="247">
                  <c:v>51.73</c:v>
                </c:pt>
                <c:pt idx="248">
                  <c:v>51.44</c:v>
                </c:pt>
                <c:pt idx="249">
                  <c:v>51.82</c:v>
                </c:pt>
                <c:pt idx="250">
                  <c:v>52.1</c:v>
                </c:pt>
                <c:pt idx="251">
                  <c:v>51.6</c:v>
                </c:pt>
                <c:pt idx="252">
                  <c:v>51.96</c:v>
                </c:pt>
                <c:pt idx="253">
                  <c:v>51.96</c:v>
                </c:pt>
                <c:pt idx="254">
                  <c:v>51.96</c:v>
                </c:pt>
                <c:pt idx="255">
                  <c:v>52.99</c:v>
                </c:pt>
                <c:pt idx="256">
                  <c:v>52.93</c:v>
                </c:pt>
                <c:pt idx="257">
                  <c:v>54.89</c:v>
                </c:pt>
                <c:pt idx="258">
                  <c:v>55.36</c:v>
                </c:pt>
                <c:pt idx="259">
                  <c:v>55.89</c:v>
                </c:pt>
                <c:pt idx="260">
                  <c:v>55.89</c:v>
                </c:pt>
                <c:pt idx="261">
                  <c:v>55.89</c:v>
                </c:pt>
                <c:pt idx="262">
                  <c:v>55.89</c:v>
                </c:pt>
                <c:pt idx="263">
                  <c:v>55.86</c:v>
                </c:pt>
                <c:pt idx="264">
                  <c:v>56.23</c:v>
                </c:pt>
                <c:pt idx="265">
                  <c:v>55.98</c:v>
                </c:pt>
                <c:pt idx="266">
                  <c:v>55.24</c:v>
                </c:pt>
                <c:pt idx="267">
                  <c:v>55.24</c:v>
                </c:pt>
                <c:pt idx="268">
                  <c:v>55.24</c:v>
                </c:pt>
                <c:pt idx="269">
                  <c:v>54.89</c:v>
                </c:pt>
                <c:pt idx="270">
                  <c:v>54.36</c:v>
                </c:pt>
                <c:pt idx="271">
                  <c:v>54.17</c:v>
                </c:pt>
                <c:pt idx="272">
                  <c:v>53.12</c:v>
                </c:pt>
                <c:pt idx="273">
                  <c:v>52.83</c:v>
                </c:pt>
                <c:pt idx="274">
                  <c:v>52.83</c:v>
                </c:pt>
                <c:pt idx="275">
                  <c:v>52.83</c:v>
                </c:pt>
                <c:pt idx="276">
                  <c:v>52.96</c:v>
                </c:pt>
                <c:pt idx="277">
                  <c:v>52.42</c:v>
                </c:pt>
                <c:pt idx="278">
                  <c:v>51.33</c:v>
                </c:pt>
                <c:pt idx="279">
                  <c:v>50.75</c:v>
                </c:pt>
                <c:pt idx="280">
                  <c:v>50.8</c:v>
                </c:pt>
                <c:pt idx="281">
                  <c:v>50.8</c:v>
                </c:pt>
                <c:pt idx="282">
                  <c:v>50.8</c:v>
                </c:pt>
                <c:pt idx="283">
                  <c:v>50.56</c:v>
                </c:pt>
                <c:pt idx="284">
                  <c:v>50.64</c:v>
                </c:pt>
                <c:pt idx="285">
                  <c:v>50.96</c:v>
                </c:pt>
                <c:pt idx="286">
                  <c:v>51.62</c:v>
                </c:pt>
                <c:pt idx="287">
                  <c:v>51.76</c:v>
                </c:pt>
                <c:pt idx="288">
                  <c:v>51.76</c:v>
                </c:pt>
                <c:pt idx="289">
                  <c:v>51.76</c:v>
                </c:pt>
                <c:pt idx="290">
                  <c:v>51.74</c:v>
                </c:pt>
                <c:pt idx="291">
                  <c:v>51.81</c:v>
                </c:pt>
                <c:pt idx="292">
                  <c:v>50.92</c:v>
                </c:pt>
                <c:pt idx="293">
                  <c:v>51.35</c:v>
                </c:pt>
                <c:pt idx="294">
                  <c:v>51.37</c:v>
                </c:pt>
                <c:pt idx="295">
                  <c:v>51.37</c:v>
                </c:pt>
                <c:pt idx="296">
                  <c:v>51.37</c:v>
                </c:pt>
                <c:pt idx="297">
                  <c:v>52.19</c:v>
                </c:pt>
                <c:pt idx="298">
                  <c:v>53.11</c:v>
                </c:pt>
                <c:pt idx="299">
                  <c:v>55.92</c:v>
                </c:pt>
                <c:pt idx="300">
                  <c:v>56.01</c:v>
                </c:pt>
                <c:pt idx="301">
                  <c:v>55.9</c:v>
                </c:pt>
                <c:pt idx="302">
                  <c:v>55.9</c:v>
                </c:pt>
                <c:pt idx="303">
                  <c:v>55.9</c:v>
                </c:pt>
                <c:pt idx="304">
                  <c:v>55.08</c:v>
                </c:pt>
                <c:pt idx="305">
                  <c:v>56.36</c:v>
                </c:pt>
                <c:pt idx="306">
                  <c:v>55.59</c:v>
                </c:pt>
                <c:pt idx="307">
                  <c:v>55.59</c:v>
                </c:pt>
                <c:pt idx="308">
                  <c:v>55.93</c:v>
                </c:pt>
                <c:pt idx="309">
                  <c:v>55.99</c:v>
                </c:pt>
                <c:pt idx="310">
                  <c:v>55.99</c:v>
                </c:pt>
                <c:pt idx="311">
                  <c:v>55.99</c:v>
                </c:pt>
                <c:pt idx="312">
                  <c:v>56.58</c:v>
                </c:pt>
                <c:pt idx="313">
                  <c:v>55.84</c:v>
                </c:pt>
                <c:pt idx="314">
                  <c:v>56.66</c:v>
                </c:pt>
                <c:pt idx="315">
                  <c:v>56.18</c:v>
                </c:pt>
                <c:pt idx="316">
                  <c:v>55.81</c:v>
                </c:pt>
                <c:pt idx="317">
                  <c:v>55.81</c:v>
                </c:pt>
                <c:pt idx="318">
                  <c:v>55.81</c:v>
                </c:pt>
                <c:pt idx="319">
                  <c:v>55.65</c:v>
                </c:pt>
                <c:pt idx="320">
                  <c:v>55.75</c:v>
                </c:pt>
                <c:pt idx="321">
                  <c:v>55.97</c:v>
                </c:pt>
                <c:pt idx="322">
                  <c:v>55.59</c:v>
                </c:pt>
                <c:pt idx="323">
                  <c:v>56.7</c:v>
                </c:pt>
                <c:pt idx="324">
                  <c:v>56.7</c:v>
                </c:pt>
                <c:pt idx="325">
                  <c:v>56.7</c:v>
                </c:pt>
                <c:pt idx="326">
                  <c:v>55.63</c:v>
                </c:pt>
                <c:pt idx="327">
                  <c:v>55.12</c:v>
                </c:pt>
                <c:pt idx="328">
                  <c:v>55.05</c:v>
                </c:pt>
                <c:pt idx="329">
                  <c:v>55.72</c:v>
                </c:pt>
                <c:pt idx="330">
                  <c:v>56.81</c:v>
                </c:pt>
                <c:pt idx="331">
                  <c:v>56.81</c:v>
                </c:pt>
                <c:pt idx="332">
                  <c:v>56.81</c:v>
                </c:pt>
                <c:pt idx="333">
                  <c:v>56.56</c:v>
                </c:pt>
                <c:pt idx="334">
                  <c:v>56.8</c:v>
                </c:pt>
                <c:pt idx="335">
                  <c:v>55.7</c:v>
                </c:pt>
                <c:pt idx="336">
                  <c:v>55.23</c:v>
                </c:pt>
                <c:pt idx="337">
                  <c:v>55.52</c:v>
                </c:pt>
                <c:pt idx="338">
                  <c:v>55.52</c:v>
                </c:pt>
                <c:pt idx="339">
                  <c:v>55.52</c:v>
                </c:pt>
                <c:pt idx="340">
                  <c:v>56.24</c:v>
                </c:pt>
                <c:pt idx="341">
                  <c:v>55.08</c:v>
                </c:pt>
                <c:pt idx="342">
                  <c:v>55.44</c:v>
                </c:pt>
                <c:pt idx="343">
                  <c:v>55.23</c:v>
                </c:pt>
                <c:pt idx="344">
                  <c:v>55.49</c:v>
                </c:pt>
                <c:pt idx="345">
                  <c:v>55.49</c:v>
                </c:pt>
                <c:pt idx="346">
                  <c:v>55.49</c:v>
                </c:pt>
                <c:pt idx="347">
                  <c:v>54.16</c:v>
                </c:pt>
                <c:pt idx="348">
                  <c:v>53.92</c:v>
                </c:pt>
                <c:pt idx="349">
                  <c:v>55.47</c:v>
                </c:pt>
                <c:pt idx="350">
                  <c:v>55.86</c:v>
                </c:pt>
                <c:pt idx="351">
                  <c:v>55.45</c:v>
                </c:pt>
                <c:pt idx="352">
                  <c:v>55.45</c:v>
                </c:pt>
                <c:pt idx="353">
                  <c:v>55.45</c:v>
                </c:pt>
                <c:pt idx="354">
                  <c:v>56.01</c:v>
                </c:pt>
                <c:pt idx="355">
                  <c:v>55.1</c:v>
                </c:pt>
                <c:pt idx="356">
                  <c:v>53.64</c:v>
                </c:pt>
                <c:pt idx="357">
                  <c:v>54.94</c:v>
                </c:pt>
                <c:pt idx="358">
                  <c:v>57.1</c:v>
                </c:pt>
                <c:pt idx="359">
                  <c:v>57.1</c:v>
                </c:pt>
                <c:pt idx="360">
                  <c:v>57.1</c:v>
                </c:pt>
                <c:pt idx="361">
                  <c:v>56.89</c:v>
                </c:pt>
                <c:pt idx="362">
                  <c:v>56.46</c:v>
                </c:pt>
                <c:pt idx="363">
                  <c:v>55.47</c:v>
                </c:pt>
                <c:pt idx="364">
                  <c:v>56.82</c:v>
                </c:pt>
                <c:pt idx="365">
                  <c:v>56.82</c:v>
                </c:pt>
              </c:numCache>
            </c:numRef>
          </c:val>
          <c:smooth val="0"/>
          <c:extLst>
            <c:ext xmlns:c16="http://schemas.microsoft.com/office/drawing/2014/chart" uri="{C3380CC4-5D6E-409C-BE32-E72D297353CC}">
              <c16:uniqueId val="{00000005-9C0C-457D-8C06-CC5DB8A5A02A}"/>
            </c:ext>
          </c:extLst>
        </c:ser>
        <c:ser>
          <c:idx val="6"/>
          <c:order val="6"/>
          <c:tx>
            <c:strRef>
              <c:f>Data!$J$10</c:f>
              <c:strCache>
                <c:ptCount val="1"/>
              </c:strCache>
            </c:strRef>
          </c:tx>
          <c:spPr>
            <a:ln>
              <a:solidFill>
                <a:srgbClr val="8ED2EB"/>
              </a:solidFill>
            </a:ln>
          </c:spPr>
          <c:marker>
            <c:symbol val="none"/>
          </c:marker>
          <c:cat>
            <c:strRef>
              <c:f>Data!$C$11:$C$376</c:f>
              <c:strCache>
                <c:ptCount val="366"/>
                <c:pt idx="0">
                  <c:v>31 Dec</c:v>
                </c:pt>
                <c:pt idx="1">
                  <c:v>30 Dec</c:v>
                </c:pt>
                <c:pt idx="2">
                  <c:v>29 Dec</c:v>
                </c:pt>
                <c:pt idx="3">
                  <c:v>28 Dec</c:v>
                </c:pt>
                <c:pt idx="4">
                  <c:v>27 Dec</c:v>
                </c:pt>
                <c:pt idx="5">
                  <c:v>26 Dec</c:v>
                </c:pt>
                <c:pt idx="6">
                  <c:v>25 Dec</c:v>
                </c:pt>
                <c:pt idx="7">
                  <c:v>24 Dec</c:v>
                </c:pt>
                <c:pt idx="8">
                  <c:v>23 Dec</c:v>
                </c:pt>
                <c:pt idx="9">
                  <c:v>22 Dec</c:v>
                </c:pt>
                <c:pt idx="10">
                  <c:v>21 Dec</c:v>
                </c:pt>
                <c:pt idx="11">
                  <c:v>20 Dec</c:v>
                </c:pt>
                <c:pt idx="12">
                  <c:v>19 Dec</c:v>
                </c:pt>
                <c:pt idx="13">
                  <c:v>18 Dec</c:v>
                </c:pt>
                <c:pt idx="14">
                  <c:v>17 Dec</c:v>
                </c:pt>
                <c:pt idx="15">
                  <c:v>16 Dec</c:v>
                </c:pt>
                <c:pt idx="16">
                  <c:v>15 Dec</c:v>
                </c:pt>
                <c:pt idx="17">
                  <c:v>14 Dec</c:v>
                </c:pt>
                <c:pt idx="18">
                  <c:v>13 Dec</c:v>
                </c:pt>
                <c:pt idx="19">
                  <c:v>12 Dec</c:v>
                </c:pt>
                <c:pt idx="20">
                  <c:v>11 Dec</c:v>
                </c:pt>
                <c:pt idx="21">
                  <c:v>10 Dec</c:v>
                </c:pt>
                <c:pt idx="22">
                  <c:v>09 Dec</c:v>
                </c:pt>
                <c:pt idx="23">
                  <c:v>08 Dec</c:v>
                </c:pt>
                <c:pt idx="24">
                  <c:v>07 Dec</c:v>
                </c:pt>
                <c:pt idx="25">
                  <c:v>06 Dec</c:v>
                </c:pt>
                <c:pt idx="26">
                  <c:v>05 Dec</c:v>
                </c:pt>
                <c:pt idx="27">
                  <c:v>04 Dec</c:v>
                </c:pt>
                <c:pt idx="28">
                  <c:v>03 Dec</c:v>
                </c:pt>
                <c:pt idx="29">
                  <c:v>02 Dec</c:v>
                </c:pt>
                <c:pt idx="30">
                  <c:v>01 Dec</c:v>
                </c:pt>
                <c:pt idx="31">
                  <c:v>30 Nov</c:v>
                </c:pt>
                <c:pt idx="32">
                  <c:v>29 Nov</c:v>
                </c:pt>
                <c:pt idx="33">
                  <c:v>28 Nov</c:v>
                </c:pt>
                <c:pt idx="34">
                  <c:v>27 Nov</c:v>
                </c:pt>
                <c:pt idx="35">
                  <c:v>26 Nov</c:v>
                </c:pt>
                <c:pt idx="36">
                  <c:v>25 Nov</c:v>
                </c:pt>
                <c:pt idx="37">
                  <c:v>24 Nov</c:v>
                </c:pt>
                <c:pt idx="38">
                  <c:v>23 Nov</c:v>
                </c:pt>
                <c:pt idx="39">
                  <c:v>22 Nov</c:v>
                </c:pt>
                <c:pt idx="40">
                  <c:v>21 Nov</c:v>
                </c:pt>
                <c:pt idx="41">
                  <c:v>20 Nov</c:v>
                </c:pt>
                <c:pt idx="42">
                  <c:v>19 Nov</c:v>
                </c:pt>
                <c:pt idx="43">
                  <c:v>18 Nov</c:v>
                </c:pt>
                <c:pt idx="44">
                  <c:v>17 Nov</c:v>
                </c:pt>
                <c:pt idx="45">
                  <c:v>16 Nov</c:v>
                </c:pt>
                <c:pt idx="46">
                  <c:v>15 Nov</c:v>
                </c:pt>
                <c:pt idx="47">
                  <c:v>14 Nov</c:v>
                </c:pt>
                <c:pt idx="48">
                  <c:v>13 Nov</c:v>
                </c:pt>
                <c:pt idx="49">
                  <c:v>12 Nov</c:v>
                </c:pt>
                <c:pt idx="50">
                  <c:v>11 Nov</c:v>
                </c:pt>
                <c:pt idx="51">
                  <c:v>10 Nov</c:v>
                </c:pt>
                <c:pt idx="52">
                  <c:v>09 Nov</c:v>
                </c:pt>
                <c:pt idx="53">
                  <c:v>08 Nov</c:v>
                </c:pt>
                <c:pt idx="54">
                  <c:v>07 Nov</c:v>
                </c:pt>
                <c:pt idx="55">
                  <c:v>06 Nov</c:v>
                </c:pt>
                <c:pt idx="56">
                  <c:v>05 Nov</c:v>
                </c:pt>
                <c:pt idx="57">
                  <c:v>04 Nov</c:v>
                </c:pt>
                <c:pt idx="58">
                  <c:v>03 Nov</c:v>
                </c:pt>
                <c:pt idx="59">
                  <c:v>02 Nov</c:v>
                </c:pt>
                <c:pt idx="60">
                  <c:v>01 Nov</c:v>
                </c:pt>
                <c:pt idx="61">
                  <c:v>31 Oct</c:v>
                </c:pt>
                <c:pt idx="62">
                  <c:v>30 Oct</c:v>
                </c:pt>
                <c:pt idx="63">
                  <c:v>29 Oct</c:v>
                </c:pt>
                <c:pt idx="64">
                  <c:v>28 Oct</c:v>
                </c:pt>
                <c:pt idx="65">
                  <c:v>27 Oct</c:v>
                </c:pt>
                <c:pt idx="66">
                  <c:v>26 Oct</c:v>
                </c:pt>
                <c:pt idx="67">
                  <c:v>25 Oct</c:v>
                </c:pt>
                <c:pt idx="68">
                  <c:v>24 Oct</c:v>
                </c:pt>
                <c:pt idx="69">
                  <c:v>23 Oct</c:v>
                </c:pt>
                <c:pt idx="70">
                  <c:v>22 Oct</c:v>
                </c:pt>
                <c:pt idx="71">
                  <c:v>21 Oct</c:v>
                </c:pt>
                <c:pt idx="72">
                  <c:v>20 Oct</c:v>
                </c:pt>
                <c:pt idx="73">
                  <c:v>19 Oct</c:v>
                </c:pt>
                <c:pt idx="74">
                  <c:v>18 Oct</c:v>
                </c:pt>
                <c:pt idx="75">
                  <c:v>17 Oct</c:v>
                </c:pt>
                <c:pt idx="76">
                  <c:v>16 Oct</c:v>
                </c:pt>
                <c:pt idx="77">
                  <c:v>15 Oct</c:v>
                </c:pt>
                <c:pt idx="78">
                  <c:v>14 Oct</c:v>
                </c:pt>
                <c:pt idx="79">
                  <c:v>13 Oct</c:v>
                </c:pt>
                <c:pt idx="80">
                  <c:v>12 Oct</c:v>
                </c:pt>
                <c:pt idx="81">
                  <c:v>11 Oct</c:v>
                </c:pt>
                <c:pt idx="82">
                  <c:v>10 Oct</c:v>
                </c:pt>
                <c:pt idx="83">
                  <c:v>09 Oct</c:v>
                </c:pt>
                <c:pt idx="84">
                  <c:v>08 Oct</c:v>
                </c:pt>
                <c:pt idx="85">
                  <c:v>07 Oct</c:v>
                </c:pt>
                <c:pt idx="86">
                  <c:v>06 Oct</c:v>
                </c:pt>
                <c:pt idx="87">
                  <c:v>05 Oct</c:v>
                </c:pt>
                <c:pt idx="88">
                  <c:v>04 Oct</c:v>
                </c:pt>
                <c:pt idx="89">
                  <c:v>03 Oct</c:v>
                </c:pt>
                <c:pt idx="90">
                  <c:v>02 Oct</c:v>
                </c:pt>
                <c:pt idx="91">
                  <c:v>01 Oct</c:v>
                </c:pt>
                <c:pt idx="92">
                  <c:v>30 Sep</c:v>
                </c:pt>
                <c:pt idx="93">
                  <c:v>29 Sep</c:v>
                </c:pt>
                <c:pt idx="94">
                  <c:v>28 Sep</c:v>
                </c:pt>
                <c:pt idx="95">
                  <c:v>27 Sep</c:v>
                </c:pt>
                <c:pt idx="96">
                  <c:v>26 Sep</c:v>
                </c:pt>
                <c:pt idx="97">
                  <c:v>25 Sep</c:v>
                </c:pt>
                <c:pt idx="98">
                  <c:v>24 Sep</c:v>
                </c:pt>
                <c:pt idx="99">
                  <c:v>23 Sep</c:v>
                </c:pt>
                <c:pt idx="100">
                  <c:v>22 Sep</c:v>
                </c:pt>
                <c:pt idx="101">
                  <c:v>21 Sep</c:v>
                </c:pt>
                <c:pt idx="102">
                  <c:v>20 Sep</c:v>
                </c:pt>
                <c:pt idx="103">
                  <c:v>19 Sep</c:v>
                </c:pt>
                <c:pt idx="104">
                  <c:v>18 Sep</c:v>
                </c:pt>
                <c:pt idx="105">
                  <c:v>17 Sep</c:v>
                </c:pt>
                <c:pt idx="106">
                  <c:v>16 Sep</c:v>
                </c:pt>
                <c:pt idx="107">
                  <c:v>15 Sep</c:v>
                </c:pt>
                <c:pt idx="108">
                  <c:v>14 Sep</c:v>
                </c:pt>
                <c:pt idx="109">
                  <c:v>13 Sep</c:v>
                </c:pt>
                <c:pt idx="110">
                  <c:v>12 Sep</c:v>
                </c:pt>
                <c:pt idx="111">
                  <c:v>11 Sep</c:v>
                </c:pt>
                <c:pt idx="112">
                  <c:v>10 Sep</c:v>
                </c:pt>
                <c:pt idx="113">
                  <c:v>09 Sep</c:v>
                </c:pt>
                <c:pt idx="114">
                  <c:v>08 Sep</c:v>
                </c:pt>
                <c:pt idx="115">
                  <c:v>07 Sep</c:v>
                </c:pt>
                <c:pt idx="116">
                  <c:v>06 Sep</c:v>
                </c:pt>
                <c:pt idx="117">
                  <c:v>05 Sep</c:v>
                </c:pt>
                <c:pt idx="118">
                  <c:v>04 Sep</c:v>
                </c:pt>
                <c:pt idx="119">
                  <c:v>03 Sep</c:v>
                </c:pt>
                <c:pt idx="120">
                  <c:v>02 Sep</c:v>
                </c:pt>
                <c:pt idx="121">
                  <c:v>01 Sep</c:v>
                </c:pt>
                <c:pt idx="122">
                  <c:v>31 Aug</c:v>
                </c:pt>
                <c:pt idx="123">
                  <c:v>30 Aug</c:v>
                </c:pt>
                <c:pt idx="124">
                  <c:v>29 Aug</c:v>
                </c:pt>
                <c:pt idx="125">
                  <c:v>28 Aug</c:v>
                </c:pt>
                <c:pt idx="126">
                  <c:v>27 Aug</c:v>
                </c:pt>
                <c:pt idx="127">
                  <c:v>26 Aug</c:v>
                </c:pt>
                <c:pt idx="128">
                  <c:v>25 Aug</c:v>
                </c:pt>
                <c:pt idx="129">
                  <c:v>24 Aug</c:v>
                </c:pt>
                <c:pt idx="130">
                  <c:v>23 Aug</c:v>
                </c:pt>
                <c:pt idx="131">
                  <c:v>22 Aug</c:v>
                </c:pt>
                <c:pt idx="132">
                  <c:v>21 Aug</c:v>
                </c:pt>
                <c:pt idx="133">
                  <c:v>20 Aug</c:v>
                </c:pt>
                <c:pt idx="134">
                  <c:v>19 Aug</c:v>
                </c:pt>
                <c:pt idx="135">
                  <c:v>18 Aug</c:v>
                </c:pt>
                <c:pt idx="136">
                  <c:v>17 Aug</c:v>
                </c:pt>
                <c:pt idx="137">
                  <c:v>16 Aug</c:v>
                </c:pt>
                <c:pt idx="138">
                  <c:v>15 Aug</c:v>
                </c:pt>
                <c:pt idx="139">
                  <c:v>14 Aug</c:v>
                </c:pt>
                <c:pt idx="140">
                  <c:v>13 Aug</c:v>
                </c:pt>
                <c:pt idx="141">
                  <c:v>12 Aug</c:v>
                </c:pt>
                <c:pt idx="142">
                  <c:v>11 Aug</c:v>
                </c:pt>
                <c:pt idx="143">
                  <c:v>10 Aug</c:v>
                </c:pt>
                <c:pt idx="144">
                  <c:v>09 Aug</c:v>
                </c:pt>
                <c:pt idx="145">
                  <c:v>08 Aug</c:v>
                </c:pt>
                <c:pt idx="146">
                  <c:v>07 Aug</c:v>
                </c:pt>
                <c:pt idx="147">
                  <c:v>06 Aug</c:v>
                </c:pt>
                <c:pt idx="148">
                  <c:v>05 Aug</c:v>
                </c:pt>
                <c:pt idx="149">
                  <c:v>04 Aug</c:v>
                </c:pt>
                <c:pt idx="150">
                  <c:v>03 Aug</c:v>
                </c:pt>
                <c:pt idx="151">
                  <c:v>02 Aug</c:v>
                </c:pt>
                <c:pt idx="152">
                  <c:v>01 Aug</c:v>
                </c:pt>
                <c:pt idx="153">
                  <c:v>31 Jul</c:v>
                </c:pt>
                <c:pt idx="154">
                  <c:v>30 Jul</c:v>
                </c:pt>
                <c:pt idx="155">
                  <c:v>29 Jul</c:v>
                </c:pt>
                <c:pt idx="156">
                  <c:v>28 Jul</c:v>
                </c:pt>
                <c:pt idx="157">
                  <c:v>27 Jul</c:v>
                </c:pt>
                <c:pt idx="158">
                  <c:v>26 Jul</c:v>
                </c:pt>
                <c:pt idx="159">
                  <c:v>25 Jul</c:v>
                </c:pt>
                <c:pt idx="160">
                  <c:v>24 Jul</c:v>
                </c:pt>
                <c:pt idx="161">
                  <c:v>23 Jul</c:v>
                </c:pt>
                <c:pt idx="162">
                  <c:v>22 Jul</c:v>
                </c:pt>
                <c:pt idx="163">
                  <c:v>21 Jul</c:v>
                </c:pt>
                <c:pt idx="164">
                  <c:v>20 Jul</c:v>
                </c:pt>
                <c:pt idx="165">
                  <c:v>19 Jul</c:v>
                </c:pt>
                <c:pt idx="166">
                  <c:v>18 Jul</c:v>
                </c:pt>
                <c:pt idx="167">
                  <c:v>17 Jul</c:v>
                </c:pt>
                <c:pt idx="168">
                  <c:v>16 Jul</c:v>
                </c:pt>
                <c:pt idx="169">
                  <c:v>15 Jul</c:v>
                </c:pt>
                <c:pt idx="170">
                  <c:v>14 Jul</c:v>
                </c:pt>
                <c:pt idx="171">
                  <c:v>13 Jul</c:v>
                </c:pt>
                <c:pt idx="172">
                  <c:v>12 Jul</c:v>
                </c:pt>
                <c:pt idx="173">
                  <c:v>11 Jul</c:v>
                </c:pt>
                <c:pt idx="174">
                  <c:v>10 Jul</c:v>
                </c:pt>
                <c:pt idx="175">
                  <c:v>09 Jul</c:v>
                </c:pt>
                <c:pt idx="176">
                  <c:v>08 Jul</c:v>
                </c:pt>
                <c:pt idx="177">
                  <c:v>07 Jul</c:v>
                </c:pt>
                <c:pt idx="178">
                  <c:v>06 Jul</c:v>
                </c:pt>
                <c:pt idx="179">
                  <c:v>05 Jul</c:v>
                </c:pt>
                <c:pt idx="180">
                  <c:v>04 Jul</c:v>
                </c:pt>
                <c:pt idx="181">
                  <c:v>03 Jul</c:v>
                </c:pt>
                <c:pt idx="182">
                  <c:v>02 Jul</c:v>
                </c:pt>
                <c:pt idx="183">
                  <c:v>01 Jul</c:v>
                </c:pt>
                <c:pt idx="184">
                  <c:v>30 Jun</c:v>
                </c:pt>
                <c:pt idx="185">
                  <c:v>29 Jun</c:v>
                </c:pt>
                <c:pt idx="186">
                  <c:v>28 Jun</c:v>
                </c:pt>
                <c:pt idx="187">
                  <c:v>27 Jun</c:v>
                </c:pt>
                <c:pt idx="188">
                  <c:v>26 Jun</c:v>
                </c:pt>
                <c:pt idx="189">
                  <c:v>25 Jun</c:v>
                </c:pt>
                <c:pt idx="190">
                  <c:v>24 Jun</c:v>
                </c:pt>
                <c:pt idx="191">
                  <c:v>23 Jun</c:v>
                </c:pt>
                <c:pt idx="192">
                  <c:v>22 Jun</c:v>
                </c:pt>
                <c:pt idx="193">
                  <c:v>21 Jun</c:v>
                </c:pt>
                <c:pt idx="194">
                  <c:v>20 Jun</c:v>
                </c:pt>
                <c:pt idx="195">
                  <c:v>19 Jun</c:v>
                </c:pt>
                <c:pt idx="196">
                  <c:v>18 Jun</c:v>
                </c:pt>
                <c:pt idx="197">
                  <c:v>17 Jun</c:v>
                </c:pt>
                <c:pt idx="198">
                  <c:v>16 Jun</c:v>
                </c:pt>
                <c:pt idx="199">
                  <c:v>15 Jun</c:v>
                </c:pt>
                <c:pt idx="200">
                  <c:v>14 Jun</c:v>
                </c:pt>
                <c:pt idx="201">
                  <c:v>13 Jun</c:v>
                </c:pt>
                <c:pt idx="202">
                  <c:v>12 Jun</c:v>
                </c:pt>
                <c:pt idx="203">
                  <c:v>11 Jun</c:v>
                </c:pt>
                <c:pt idx="204">
                  <c:v>10 Jun</c:v>
                </c:pt>
                <c:pt idx="205">
                  <c:v>09 Jun</c:v>
                </c:pt>
                <c:pt idx="206">
                  <c:v>08 Jun</c:v>
                </c:pt>
                <c:pt idx="207">
                  <c:v>07 Jun</c:v>
                </c:pt>
                <c:pt idx="208">
                  <c:v>06 Jun</c:v>
                </c:pt>
                <c:pt idx="209">
                  <c:v>05 Jun</c:v>
                </c:pt>
                <c:pt idx="210">
                  <c:v>04 Jun</c:v>
                </c:pt>
                <c:pt idx="211">
                  <c:v>03 Jun</c:v>
                </c:pt>
                <c:pt idx="212">
                  <c:v>02 Jun</c:v>
                </c:pt>
                <c:pt idx="213">
                  <c:v>01 Jun</c:v>
                </c:pt>
                <c:pt idx="214">
                  <c:v>31 May</c:v>
                </c:pt>
                <c:pt idx="215">
                  <c:v>30 May</c:v>
                </c:pt>
                <c:pt idx="216">
                  <c:v>29 May</c:v>
                </c:pt>
                <c:pt idx="217">
                  <c:v>28 May</c:v>
                </c:pt>
                <c:pt idx="218">
                  <c:v>27 May</c:v>
                </c:pt>
                <c:pt idx="219">
                  <c:v>26 May</c:v>
                </c:pt>
                <c:pt idx="220">
                  <c:v>25 May</c:v>
                </c:pt>
                <c:pt idx="221">
                  <c:v>24 May</c:v>
                </c:pt>
                <c:pt idx="222">
                  <c:v>23 May</c:v>
                </c:pt>
                <c:pt idx="223">
                  <c:v>22 May</c:v>
                </c:pt>
                <c:pt idx="224">
                  <c:v>21 May</c:v>
                </c:pt>
                <c:pt idx="225">
                  <c:v>20 May</c:v>
                </c:pt>
                <c:pt idx="226">
                  <c:v>19 May</c:v>
                </c:pt>
                <c:pt idx="227">
                  <c:v>18 May</c:v>
                </c:pt>
                <c:pt idx="228">
                  <c:v>17 May</c:v>
                </c:pt>
                <c:pt idx="229">
                  <c:v>16 May</c:v>
                </c:pt>
                <c:pt idx="230">
                  <c:v>15 May</c:v>
                </c:pt>
                <c:pt idx="231">
                  <c:v>14 May</c:v>
                </c:pt>
                <c:pt idx="232">
                  <c:v>13 May</c:v>
                </c:pt>
                <c:pt idx="233">
                  <c:v>12 May</c:v>
                </c:pt>
                <c:pt idx="234">
                  <c:v>11 May</c:v>
                </c:pt>
                <c:pt idx="235">
                  <c:v>10 May</c:v>
                </c:pt>
                <c:pt idx="236">
                  <c:v>09 May</c:v>
                </c:pt>
                <c:pt idx="237">
                  <c:v>08 May</c:v>
                </c:pt>
                <c:pt idx="238">
                  <c:v>07 May</c:v>
                </c:pt>
                <c:pt idx="239">
                  <c:v>06 May</c:v>
                </c:pt>
                <c:pt idx="240">
                  <c:v>05 May</c:v>
                </c:pt>
                <c:pt idx="241">
                  <c:v>04 May</c:v>
                </c:pt>
                <c:pt idx="242">
                  <c:v>03 May</c:v>
                </c:pt>
                <c:pt idx="243">
                  <c:v>02 May</c:v>
                </c:pt>
                <c:pt idx="244">
                  <c:v>01 May</c:v>
                </c:pt>
                <c:pt idx="245">
                  <c:v>30 Apr</c:v>
                </c:pt>
                <c:pt idx="246">
                  <c:v>29 Apr</c:v>
                </c:pt>
                <c:pt idx="247">
                  <c:v>28 Apr</c:v>
                </c:pt>
                <c:pt idx="248">
                  <c:v>27 Apr</c:v>
                </c:pt>
                <c:pt idx="249">
                  <c:v>26 Apr</c:v>
                </c:pt>
                <c:pt idx="250">
                  <c:v>25 Apr</c:v>
                </c:pt>
                <c:pt idx="251">
                  <c:v>24 Apr</c:v>
                </c:pt>
                <c:pt idx="252">
                  <c:v>23 Apr</c:v>
                </c:pt>
                <c:pt idx="253">
                  <c:v>22 Apr</c:v>
                </c:pt>
                <c:pt idx="254">
                  <c:v>21 Apr</c:v>
                </c:pt>
                <c:pt idx="255">
                  <c:v>20 Apr</c:v>
                </c:pt>
                <c:pt idx="256">
                  <c:v>19 Apr</c:v>
                </c:pt>
                <c:pt idx="257">
                  <c:v>18 Apr</c:v>
                </c:pt>
                <c:pt idx="258">
                  <c:v>17 Apr</c:v>
                </c:pt>
                <c:pt idx="259">
                  <c:v>16 Apr</c:v>
                </c:pt>
                <c:pt idx="260">
                  <c:v>15 Apr</c:v>
                </c:pt>
                <c:pt idx="261">
                  <c:v>14 Apr</c:v>
                </c:pt>
                <c:pt idx="262">
                  <c:v>13 Apr</c:v>
                </c:pt>
                <c:pt idx="263">
                  <c:v>12 Apr</c:v>
                </c:pt>
                <c:pt idx="264">
                  <c:v>11 Apr</c:v>
                </c:pt>
                <c:pt idx="265">
                  <c:v>10 Apr</c:v>
                </c:pt>
                <c:pt idx="266">
                  <c:v>09 Apr</c:v>
                </c:pt>
                <c:pt idx="267">
                  <c:v>08 Apr</c:v>
                </c:pt>
                <c:pt idx="268">
                  <c:v>07 Apr</c:v>
                </c:pt>
                <c:pt idx="269">
                  <c:v>06 Apr</c:v>
                </c:pt>
                <c:pt idx="270">
                  <c:v>05 Apr</c:v>
                </c:pt>
                <c:pt idx="271">
                  <c:v>04 Apr</c:v>
                </c:pt>
                <c:pt idx="272">
                  <c:v>03 Apr</c:v>
                </c:pt>
                <c:pt idx="273">
                  <c:v>02 Apr</c:v>
                </c:pt>
                <c:pt idx="274">
                  <c:v>01 Apr</c:v>
                </c:pt>
                <c:pt idx="275">
                  <c:v>31 Mar</c:v>
                </c:pt>
                <c:pt idx="276">
                  <c:v>30 Mar</c:v>
                </c:pt>
                <c:pt idx="277">
                  <c:v>29 Mar</c:v>
                </c:pt>
                <c:pt idx="278">
                  <c:v>28 Mar</c:v>
                </c:pt>
                <c:pt idx="279">
                  <c:v>27 Mar</c:v>
                </c:pt>
                <c:pt idx="280">
                  <c:v>26 Mar</c:v>
                </c:pt>
                <c:pt idx="281">
                  <c:v>25 Mar</c:v>
                </c:pt>
                <c:pt idx="282">
                  <c:v>24 Mar</c:v>
                </c:pt>
                <c:pt idx="283">
                  <c:v>23 Mar</c:v>
                </c:pt>
                <c:pt idx="284">
                  <c:v>22 Mar</c:v>
                </c:pt>
                <c:pt idx="285">
                  <c:v>21 Mar</c:v>
                </c:pt>
                <c:pt idx="286">
                  <c:v>20 Mar</c:v>
                </c:pt>
                <c:pt idx="287">
                  <c:v>19 Mar</c:v>
                </c:pt>
                <c:pt idx="288">
                  <c:v>18 Mar</c:v>
                </c:pt>
                <c:pt idx="289">
                  <c:v>17 Mar</c:v>
                </c:pt>
                <c:pt idx="290">
                  <c:v>16 Mar</c:v>
                </c:pt>
                <c:pt idx="291">
                  <c:v>15 Mar</c:v>
                </c:pt>
                <c:pt idx="292">
                  <c:v>14 Mar</c:v>
                </c:pt>
                <c:pt idx="293">
                  <c:v>13 Mar</c:v>
                </c:pt>
                <c:pt idx="294">
                  <c:v>12 Mar</c:v>
                </c:pt>
                <c:pt idx="295">
                  <c:v>11 Mar</c:v>
                </c:pt>
                <c:pt idx="296">
                  <c:v>10 Mar</c:v>
                </c:pt>
                <c:pt idx="297">
                  <c:v>09 Mar</c:v>
                </c:pt>
                <c:pt idx="298">
                  <c:v>08 Mar</c:v>
                </c:pt>
                <c:pt idx="299">
                  <c:v>07 Mar</c:v>
                </c:pt>
                <c:pt idx="300">
                  <c:v>06 Mar</c:v>
                </c:pt>
                <c:pt idx="301">
                  <c:v>05 Mar</c:v>
                </c:pt>
                <c:pt idx="302">
                  <c:v>04 Mar</c:v>
                </c:pt>
                <c:pt idx="303">
                  <c:v>03 Mar</c:v>
                </c:pt>
                <c:pt idx="304">
                  <c:v>02 Mar</c:v>
                </c:pt>
                <c:pt idx="305">
                  <c:v>01 Mar</c:v>
                </c:pt>
                <c:pt idx="306">
                  <c:v>29 Feb</c:v>
                </c:pt>
                <c:pt idx="307">
                  <c:v>28 Feb</c:v>
                </c:pt>
                <c:pt idx="308">
                  <c:v>27 Feb</c:v>
                </c:pt>
                <c:pt idx="309">
                  <c:v>26 Feb</c:v>
                </c:pt>
                <c:pt idx="310">
                  <c:v>25 Feb</c:v>
                </c:pt>
                <c:pt idx="311">
                  <c:v>24 Feb</c:v>
                </c:pt>
                <c:pt idx="312">
                  <c:v>23 Feb</c:v>
                </c:pt>
                <c:pt idx="313">
                  <c:v>22 Feb</c:v>
                </c:pt>
                <c:pt idx="314">
                  <c:v>21 Feb</c:v>
                </c:pt>
                <c:pt idx="315">
                  <c:v>20 Feb</c:v>
                </c:pt>
                <c:pt idx="316">
                  <c:v>19 Feb</c:v>
                </c:pt>
                <c:pt idx="317">
                  <c:v>18 Feb</c:v>
                </c:pt>
                <c:pt idx="318">
                  <c:v>17 Feb</c:v>
                </c:pt>
                <c:pt idx="319">
                  <c:v>16 Feb</c:v>
                </c:pt>
                <c:pt idx="320">
                  <c:v>15 Feb</c:v>
                </c:pt>
                <c:pt idx="321">
                  <c:v>14 Feb</c:v>
                </c:pt>
                <c:pt idx="322">
                  <c:v>13 Feb</c:v>
                </c:pt>
                <c:pt idx="323">
                  <c:v>12 Feb</c:v>
                </c:pt>
                <c:pt idx="324">
                  <c:v>11 Feb</c:v>
                </c:pt>
                <c:pt idx="325">
                  <c:v>10 Feb</c:v>
                </c:pt>
                <c:pt idx="326">
                  <c:v>09 Feb</c:v>
                </c:pt>
                <c:pt idx="327">
                  <c:v>08 Feb</c:v>
                </c:pt>
                <c:pt idx="328">
                  <c:v>07 Feb</c:v>
                </c:pt>
                <c:pt idx="329">
                  <c:v>06 Feb</c:v>
                </c:pt>
                <c:pt idx="330">
                  <c:v>05 Feb</c:v>
                </c:pt>
                <c:pt idx="331">
                  <c:v>04 Feb</c:v>
                </c:pt>
                <c:pt idx="332">
                  <c:v>03 Feb</c:v>
                </c:pt>
                <c:pt idx="333">
                  <c:v>02 Feb</c:v>
                </c:pt>
                <c:pt idx="334">
                  <c:v>01 Feb</c:v>
                </c:pt>
                <c:pt idx="335">
                  <c:v>31 Jan</c:v>
                </c:pt>
                <c:pt idx="336">
                  <c:v>30 Jan</c:v>
                </c:pt>
                <c:pt idx="337">
                  <c:v>29 Jan</c:v>
                </c:pt>
                <c:pt idx="338">
                  <c:v>28 Jan</c:v>
                </c:pt>
                <c:pt idx="339">
                  <c:v>27 Jan</c:v>
                </c:pt>
                <c:pt idx="340">
                  <c:v>26 Jan</c:v>
                </c:pt>
                <c:pt idx="341">
                  <c:v>25 Jan</c:v>
                </c:pt>
                <c:pt idx="342">
                  <c:v>24 Jan</c:v>
                </c:pt>
                <c:pt idx="343">
                  <c:v>23 Jan</c:v>
                </c:pt>
                <c:pt idx="344">
                  <c:v>22 Jan</c:v>
                </c:pt>
                <c:pt idx="345">
                  <c:v>21 Jan</c:v>
                </c:pt>
                <c:pt idx="346">
                  <c:v>20 Jan</c:v>
                </c:pt>
                <c:pt idx="347">
                  <c:v>19 Jan</c:v>
                </c:pt>
                <c:pt idx="348">
                  <c:v>18 Jan</c:v>
                </c:pt>
                <c:pt idx="349">
                  <c:v>17 Jan</c:v>
                </c:pt>
                <c:pt idx="350">
                  <c:v>16 Jan</c:v>
                </c:pt>
                <c:pt idx="351">
                  <c:v>15 Jan</c:v>
                </c:pt>
                <c:pt idx="352">
                  <c:v>14 Jan</c:v>
                </c:pt>
                <c:pt idx="353">
                  <c:v>13 Jan</c:v>
                </c:pt>
                <c:pt idx="354">
                  <c:v>12 Jan</c:v>
                </c:pt>
                <c:pt idx="355">
                  <c:v>11 Jan</c:v>
                </c:pt>
                <c:pt idx="356">
                  <c:v>10 Jan</c:v>
                </c:pt>
                <c:pt idx="357">
                  <c:v>09 Jan</c:v>
                </c:pt>
                <c:pt idx="358">
                  <c:v>08 Jan</c:v>
                </c:pt>
                <c:pt idx="359">
                  <c:v>07 Jan</c:v>
                </c:pt>
                <c:pt idx="360">
                  <c:v>06 Jan</c:v>
                </c:pt>
                <c:pt idx="361">
                  <c:v>05 Jan</c:v>
                </c:pt>
                <c:pt idx="362">
                  <c:v>04 Jan</c:v>
                </c:pt>
                <c:pt idx="363">
                  <c:v>03 Jan</c:v>
                </c:pt>
                <c:pt idx="364">
                  <c:v>02 Jan</c:v>
                </c:pt>
                <c:pt idx="365">
                  <c:v>01 Jan</c:v>
                </c:pt>
              </c:strCache>
            </c:strRef>
          </c:cat>
          <c:val>
            <c:numRef>
              <c:f>Data!$J$11:$J$376</c:f>
              <c:numCache>
                <c:formatCode>General</c:formatCode>
                <c:ptCount val="366"/>
              </c:numCache>
            </c:numRef>
          </c:val>
          <c:smooth val="0"/>
          <c:extLst>
            <c:ext xmlns:c16="http://schemas.microsoft.com/office/drawing/2014/chart" uri="{C3380CC4-5D6E-409C-BE32-E72D297353CC}">
              <c16:uniqueId val="{00000006-9C0C-457D-8C06-CC5DB8A5A02A}"/>
            </c:ext>
          </c:extLst>
        </c:ser>
        <c:ser>
          <c:idx val="7"/>
          <c:order val="7"/>
          <c:tx>
            <c:strRef>
              <c:f>Data!$K$10</c:f>
              <c:strCache>
                <c:ptCount val="1"/>
              </c:strCache>
            </c:strRef>
          </c:tx>
          <c:spPr>
            <a:ln>
              <a:solidFill>
                <a:srgbClr val="AADDF0"/>
              </a:solidFill>
            </a:ln>
          </c:spPr>
          <c:marker>
            <c:symbol val="none"/>
          </c:marker>
          <c:cat>
            <c:strRef>
              <c:f>Data!$C$11:$C$376</c:f>
              <c:strCache>
                <c:ptCount val="366"/>
                <c:pt idx="0">
                  <c:v>31 Dec</c:v>
                </c:pt>
                <c:pt idx="1">
                  <c:v>30 Dec</c:v>
                </c:pt>
                <c:pt idx="2">
                  <c:v>29 Dec</c:v>
                </c:pt>
                <c:pt idx="3">
                  <c:v>28 Dec</c:v>
                </c:pt>
                <c:pt idx="4">
                  <c:v>27 Dec</c:v>
                </c:pt>
                <c:pt idx="5">
                  <c:v>26 Dec</c:v>
                </c:pt>
                <c:pt idx="6">
                  <c:v>25 Dec</c:v>
                </c:pt>
                <c:pt idx="7">
                  <c:v>24 Dec</c:v>
                </c:pt>
                <c:pt idx="8">
                  <c:v>23 Dec</c:v>
                </c:pt>
                <c:pt idx="9">
                  <c:v>22 Dec</c:v>
                </c:pt>
                <c:pt idx="10">
                  <c:v>21 Dec</c:v>
                </c:pt>
                <c:pt idx="11">
                  <c:v>20 Dec</c:v>
                </c:pt>
                <c:pt idx="12">
                  <c:v>19 Dec</c:v>
                </c:pt>
                <c:pt idx="13">
                  <c:v>18 Dec</c:v>
                </c:pt>
                <c:pt idx="14">
                  <c:v>17 Dec</c:v>
                </c:pt>
                <c:pt idx="15">
                  <c:v>16 Dec</c:v>
                </c:pt>
                <c:pt idx="16">
                  <c:v>15 Dec</c:v>
                </c:pt>
                <c:pt idx="17">
                  <c:v>14 Dec</c:v>
                </c:pt>
                <c:pt idx="18">
                  <c:v>13 Dec</c:v>
                </c:pt>
                <c:pt idx="19">
                  <c:v>12 Dec</c:v>
                </c:pt>
                <c:pt idx="20">
                  <c:v>11 Dec</c:v>
                </c:pt>
                <c:pt idx="21">
                  <c:v>10 Dec</c:v>
                </c:pt>
                <c:pt idx="22">
                  <c:v>09 Dec</c:v>
                </c:pt>
                <c:pt idx="23">
                  <c:v>08 Dec</c:v>
                </c:pt>
                <c:pt idx="24">
                  <c:v>07 Dec</c:v>
                </c:pt>
                <c:pt idx="25">
                  <c:v>06 Dec</c:v>
                </c:pt>
                <c:pt idx="26">
                  <c:v>05 Dec</c:v>
                </c:pt>
                <c:pt idx="27">
                  <c:v>04 Dec</c:v>
                </c:pt>
                <c:pt idx="28">
                  <c:v>03 Dec</c:v>
                </c:pt>
                <c:pt idx="29">
                  <c:v>02 Dec</c:v>
                </c:pt>
                <c:pt idx="30">
                  <c:v>01 Dec</c:v>
                </c:pt>
                <c:pt idx="31">
                  <c:v>30 Nov</c:v>
                </c:pt>
                <c:pt idx="32">
                  <c:v>29 Nov</c:v>
                </c:pt>
                <c:pt idx="33">
                  <c:v>28 Nov</c:v>
                </c:pt>
                <c:pt idx="34">
                  <c:v>27 Nov</c:v>
                </c:pt>
                <c:pt idx="35">
                  <c:v>26 Nov</c:v>
                </c:pt>
                <c:pt idx="36">
                  <c:v>25 Nov</c:v>
                </c:pt>
                <c:pt idx="37">
                  <c:v>24 Nov</c:v>
                </c:pt>
                <c:pt idx="38">
                  <c:v>23 Nov</c:v>
                </c:pt>
                <c:pt idx="39">
                  <c:v>22 Nov</c:v>
                </c:pt>
                <c:pt idx="40">
                  <c:v>21 Nov</c:v>
                </c:pt>
                <c:pt idx="41">
                  <c:v>20 Nov</c:v>
                </c:pt>
                <c:pt idx="42">
                  <c:v>19 Nov</c:v>
                </c:pt>
                <c:pt idx="43">
                  <c:v>18 Nov</c:v>
                </c:pt>
                <c:pt idx="44">
                  <c:v>17 Nov</c:v>
                </c:pt>
                <c:pt idx="45">
                  <c:v>16 Nov</c:v>
                </c:pt>
                <c:pt idx="46">
                  <c:v>15 Nov</c:v>
                </c:pt>
                <c:pt idx="47">
                  <c:v>14 Nov</c:v>
                </c:pt>
                <c:pt idx="48">
                  <c:v>13 Nov</c:v>
                </c:pt>
                <c:pt idx="49">
                  <c:v>12 Nov</c:v>
                </c:pt>
                <c:pt idx="50">
                  <c:v>11 Nov</c:v>
                </c:pt>
                <c:pt idx="51">
                  <c:v>10 Nov</c:v>
                </c:pt>
                <c:pt idx="52">
                  <c:v>09 Nov</c:v>
                </c:pt>
                <c:pt idx="53">
                  <c:v>08 Nov</c:v>
                </c:pt>
                <c:pt idx="54">
                  <c:v>07 Nov</c:v>
                </c:pt>
                <c:pt idx="55">
                  <c:v>06 Nov</c:v>
                </c:pt>
                <c:pt idx="56">
                  <c:v>05 Nov</c:v>
                </c:pt>
                <c:pt idx="57">
                  <c:v>04 Nov</c:v>
                </c:pt>
                <c:pt idx="58">
                  <c:v>03 Nov</c:v>
                </c:pt>
                <c:pt idx="59">
                  <c:v>02 Nov</c:v>
                </c:pt>
                <c:pt idx="60">
                  <c:v>01 Nov</c:v>
                </c:pt>
                <c:pt idx="61">
                  <c:v>31 Oct</c:v>
                </c:pt>
                <c:pt idx="62">
                  <c:v>30 Oct</c:v>
                </c:pt>
                <c:pt idx="63">
                  <c:v>29 Oct</c:v>
                </c:pt>
                <c:pt idx="64">
                  <c:v>28 Oct</c:v>
                </c:pt>
                <c:pt idx="65">
                  <c:v>27 Oct</c:v>
                </c:pt>
                <c:pt idx="66">
                  <c:v>26 Oct</c:v>
                </c:pt>
                <c:pt idx="67">
                  <c:v>25 Oct</c:v>
                </c:pt>
                <c:pt idx="68">
                  <c:v>24 Oct</c:v>
                </c:pt>
                <c:pt idx="69">
                  <c:v>23 Oct</c:v>
                </c:pt>
                <c:pt idx="70">
                  <c:v>22 Oct</c:v>
                </c:pt>
                <c:pt idx="71">
                  <c:v>21 Oct</c:v>
                </c:pt>
                <c:pt idx="72">
                  <c:v>20 Oct</c:v>
                </c:pt>
                <c:pt idx="73">
                  <c:v>19 Oct</c:v>
                </c:pt>
                <c:pt idx="74">
                  <c:v>18 Oct</c:v>
                </c:pt>
                <c:pt idx="75">
                  <c:v>17 Oct</c:v>
                </c:pt>
                <c:pt idx="76">
                  <c:v>16 Oct</c:v>
                </c:pt>
                <c:pt idx="77">
                  <c:v>15 Oct</c:v>
                </c:pt>
                <c:pt idx="78">
                  <c:v>14 Oct</c:v>
                </c:pt>
                <c:pt idx="79">
                  <c:v>13 Oct</c:v>
                </c:pt>
                <c:pt idx="80">
                  <c:v>12 Oct</c:v>
                </c:pt>
                <c:pt idx="81">
                  <c:v>11 Oct</c:v>
                </c:pt>
                <c:pt idx="82">
                  <c:v>10 Oct</c:v>
                </c:pt>
                <c:pt idx="83">
                  <c:v>09 Oct</c:v>
                </c:pt>
                <c:pt idx="84">
                  <c:v>08 Oct</c:v>
                </c:pt>
                <c:pt idx="85">
                  <c:v>07 Oct</c:v>
                </c:pt>
                <c:pt idx="86">
                  <c:v>06 Oct</c:v>
                </c:pt>
                <c:pt idx="87">
                  <c:v>05 Oct</c:v>
                </c:pt>
                <c:pt idx="88">
                  <c:v>04 Oct</c:v>
                </c:pt>
                <c:pt idx="89">
                  <c:v>03 Oct</c:v>
                </c:pt>
                <c:pt idx="90">
                  <c:v>02 Oct</c:v>
                </c:pt>
                <c:pt idx="91">
                  <c:v>01 Oct</c:v>
                </c:pt>
                <c:pt idx="92">
                  <c:v>30 Sep</c:v>
                </c:pt>
                <c:pt idx="93">
                  <c:v>29 Sep</c:v>
                </c:pt>
                <c:pt idx="94">
                  <c:v>28 Sep</c:v>
                </c:pt>
                <c:pt idx="95">
                  <c:v>27 Sep</c:v>
                </c:pt>
                <c:pt idx="96">
                  <c:v>26 Sep</c:v>
                </c:pt>
                <c:pt idx="97">
                  <c:v>25 Sep</c:v>
                </c:pt>
                <c:pt idx="98">
                  <c:v>24 Sep</c:v>
                </c:pt>
                <c:pt idx="99">
                  <c:v>23 Sep</c:v>
                </c:pt>
                <c:pt idx="100">
                  <c:v>22 Sep</c:v>
                </c:pt>
                <c:pt idx="101">
                  <c:v>21 Sep</c:v>
                </c:pt>
                <c:pt idx="102">
                  <c:v>20 Sep</c:v>
                </c:pt>
                <c:pt idx="103">
                  <c:v>19 Sep</c:v>
                </c:pt>
                <c:pt idx="104">
                  <c:v>18 Sep</c:v>
                </c:pt>
                <c:pt idx="105">
                  <c:v>17 Sep</c:v>
                </c:pt>
                <c:pt idx="106">
                  <c:v>16 Sep</c:v>
                </c:pt>
                <c:pt idx="107">
                  <c:v>15 Sep</c:v>
                </c:pt>
                <c:pt idx="108">
                  <c:v>14 Sep</c:v>
                </c:pt>
                <c:pt idx="109">
                  <c:v>13 Sep</c:v>
                </c:pt>
                <c:pt idx="110">
                  <c:v>12 Sep</c:v>
                </c:pt>
                <c:pt idx="111">
                  <c:v>11 Sep</c:v>
                </c:pt>
                <c:pt idx="112">
                  <c:v>10 Sep</c:v>
                </c:pt>
                <c:pt idx="113">
                  <c:v>09 Sep</c:v>
                </c:pt>
                <c:pt idx="114">
                  <c:v>08 Sep</c:v>
                </c:pt>
                <c:pt idx="115">
                  <c:v>07 Sep</c:v>
                </c:pt>
                <c:pt idx="116">
                  <c:v>06 Sep</c:v>
                </c:pt>
                <c:pt idx="117">
                  <c:v>05 Sep</c:v>
                </c:pt>
                <c:pt idx="118">
                  <c:v>04 Sep</c:v>
                </c:pt>
                <c:pt idx="119">
                  <c:v>03 Sep</c:v>
                </c:pt>
                <c:pt idx="120">
                  <c:v>02 Sep</c:v>
                </c:pt>
                <c:pt idx="121">
                  <c:v>01 Sep</c:v>
                </c:pt>
                <c:pt idx="122">
                  <c:v>31 Aug</c:v>
                </c:pt>
                <c:pt idx="123">
                  <c:v>30 Aug</c:v>
                </c:pt>
                <c:pt idx="124">
                  <c:v>29 Aug</c:v>
                </c:pt>
                <c:pt idx="125">
                  <c:v>28 Aug</c:v>
                </c:pt>
                <c:pt idx="126">
                  <c:v>27 Aug</c:v>
                </c:pt>
                <c:pt idx="127">
                  <c:v>26 Aug</c:v>
                </c:pt>
                <c:pt idx="128">
                  <c:v>25 Aug</c:v>
                </c:pt>
                <c:pt idx="129">
                  <c:v>24 Aug</c:v>
                </c:pt>
                <c:pt idx="130">
                  <c:v>23 Aug</c:v>
                </c:pt>
                <c:pt idx="131">
                  <c:v>22 Aug</c:v>
                </c:pt>
                <c:pt idx="132">
                  <c:v>21 Aug</c:v>
                </c:pt>
                <c:pt idx="133">
                  <c:v>20 Aug</c:v>
                </c:pt>
                <c:pt idx="134">
                  <c:v>19 Aug</c:v>
                </c:pt>
                <c:pt idx="135">
                  <c:v>18 Aug</c:v>
                </c:pt>
                <c:pt idx="136">
                  <c:v>17 Aug</c:v>
                </c:pt>
                <c:pt idx="137">
                  <c:v>16 Aug</c:v>
                </c:pt>
                <c:pt idx="138">
                  <c:v>15 Aug</c:v>
                </c:pt>
                <c:pt idx="139">
                  <c:v>14 Aug</c:v>
                </c:pt>
                <c:pt idx="140">
                  <c:v>13 Aug</c:v>
                </c:pt>
                <c:pt idx="141">
                  <c:v>12 Aug</c:v>
                </c:pt>
                <c:pt idx="142">
                  <c:v>11 Aug</c:v>
                </c:pt>
                <c:pt idx="143">
                  <c:v>10 Aug</c:v>
                </c:pt>
                <c:pt idx="144">
                  <c:v>09 Aug</c:v>
                </c:pt>
                <c:pt idx="145">
                  <c:v>08 Aug</c:v>
                </c:pt>
                <c:pt idx="146">
                  <c:v>07 Aug</c:v>
                </c:pt>
                <c:pt idx="147">
                  <c:v>06 Aug</c:v>
                </c:pt>
                <c:pt idx="148">
                  <c:v>05 Aug</c:v>
                </c:pt>
                <c:pt idx="149">
                  <c:v>04 Aug</c:v>
                </c:pt>
                <c:pt idx="150">
                  <c:v>03 Aug</c:v>
                </c:pt>
                <c:pt idx="151">
                  <c:v>02 Aug</c:v>
                </c:pt>
                <c:pt idx="152">
                  <c:v>01 Aug</c:v>
                </c:pt>
                <c:pt idx="153">
                  <c:v>31 Jul</c:v>
                </c:pt>
                <c:pt idx="154">
                  <c:v>30 Jul</c:v>
                </c:pt>
                <c:pt idx="155">
                  <c:v>29 Jul</c:v>
                </c:pt>
                <c:pt idx="156">
                  <c:v>28 Jul</c:v>
                </c:pt>
                <c:pt idx="157">
                  <c:v>27 Jul</c:v>
                </c:pt>
                <c:pt idx="158">
                  <c:v>26 Jul</c:v>
                </c:pt>
                <c:pt idx="159">
                  <c:v>25 Jul</c:v>
                </c:pt>
                <c:pt idx="160">
                  <c:v>24 Jul</c:v>
                </c:pt>
                <c:pt idx="161">
                  <c:v>23 Jul</c:v>
                </c:pt>
                <c:pt idx="162">
                  <c:v>22 Jul</c:v>
                </c:pt>
                <c:pt idx="163">
                  <c:v>21 Jul</c:v>
                </c:pt>
                <c:pt idx="164">
                  <c:v>20 Jul</c:v>
                </c:pt>
                <c:pt idx="165">
                  <c:v>19 Jul</c:v>
                </c:pt>
                <c:pt idx="166">
                  <c:v>18 Jul</c:v>
                </c:pt>
                <c:pt idx="167">
                  <c:v>17 Jul</c:v>
                </c:pt>
                <c:pt idx="168">
                  <c:v>16 Jul</c:v>
                </c:pt>
                <c:pt idx="169">
                  <c:v>15 Jul</c:v>
                </c:pt>
                <c:pt idx="170">
                  <c:v>14 Jul</c:v>
                </c:pt>
                <c:pt idx="171">
                  <c:v>13 Jul</c:v>
                </c:pt>
                <c:pt idx="172">
                  <c:v>12 Jul</c:v>
                </c:pt>
                <c:pt idx="173">
                  <c:v>11 Jul</c:v>
                </c:pt>
                <c:pt idx="174">
                  <c:v>10 Jul</c:v>
                </c:pt>
                <c:pt idx="175">
                  <c:v>09 Jul</c:v>
                </c:pt>
                <c:pt idx="176">
                  <c:v>08 Jul</c:v>
                </c:pt>
                <c:pt idx="177">
                  <c:v>07 Jul</c:v>
                </c:pt>
                <c:pt idx="178">
                  <c:v>06 Jul</c:v>
                </c:pt>
                <c:pt idx="179">
                  <c:v>05 Jul</c:v>
                </c:pt>
                <c:pt idx="180">
                  <c:v>04 Jul</c:v>
                </c:pt>
                <c:pt idx="181">
                  <c:v>03 Jul</c:v>
                </c:pt>
                <c:pt idx="182">
                  <c:v>02 Jul</c:v>
                </c:pt>
                <c:pt idx="183">
                  <c:v>01 Jul</c:v>
                </c:pt>
                <c:pt idx="184">
                  <c:v>30 Jun</c:v>
                </c:pt>
                <c:pt idx="185">
                  <c:v>29 Jun</c:v>
                </c:pt>
                <c:pt idx="186">
                  <c:v>28 Jun</c:v>
                </c:pt>
                <c:pt idx="187">
                  <c:v>27 Jun</c:v>
                </c:pt>
                <c:pt idx="188">
                  <c:v>26 Jun</c:v>
                </c:pt>
                <c:pt idx="189">
                  <c:v>25 Jun</c:v>
                </c:pt>
                <c:pt idx="190">
                  <c:v>24 Jun</c:v>
                </c:pt>
                <c:pt idx="191">
                  <c:v>23 Jun</c:v>
                </c:pt>
                <c:pt idx="192">
                  <c:v>22 Jun</c:v>
                </c:pt>
                <c:pt idx="193">
                  <c:v>21 Jun</c:v>
                </c:pt>
                <c:pt idx="194">
                  <c:v>20 Jun</c:v>
                </c:pt>
                <c:pt idx="195">
                  <c:v>19 Jun</c:v>
                </c:pt>
                <c:pt idx="196">
                  <c:v>18 Jun</c:v>
                </c:pt>
                <c:pt idx="197">
                  <c:v>17 Jun</c:v>
                </c:pt>
                <c:pt idx="198">
                  <c:v>16 Jun</c:v>
                </c:pt>
                <c:pt idx="199">
                  <c:v>15 Jun</c:v>
                </c:pt>
                <c:pt idx="200">
                  <c:v>14 Jun</c:v>
                </c:pt>
                <c:pt idx="201">
                  <c:v>13 Jun</c:v>
                </c:pt>
                <c:pt idx="202">
                  <c:v>12 Jun</c:v>
                </c:pt>
                <c:pt idx="203">
                  <c:v>11 Jun</c:v>
                </c:pt>
                <c:pt idx="204">
                  <c:v>10 Jun</c:v>
                </c:pt>
                <c:pt idx="205">
                  <c:v>09 Jun</c:v>
                </c:pt>
                <c:pt idx="206">
                  <c:v>08 Jun</c:v>
                </c:pt>
                <c:pt idx="207">
                  <c:v>07 Jun</c:v>
                </c:pt>
                <c:pt idx="208">
                  <c:v>06 Jun</c:v>
                </c:pt>
                <c:pt idx="209">
                  <c:v>05 Jun</c:v>
                </c:pt>
                <c:pt idx="210">
                  <c:v>04 Jun</c:v>
                </c:pt>
                <c:pt idx="211">
                  <c:v>03 Jun</c:v>
                </c:pt>
                <c:pt idx="212">
                  <c:v>02 Jun</c:v>
                </c:pt>
                <c:pt idx="213">
                  <c:v>01 Jun</c:v>
                </c:pt>
                <c:pt idx="214">
                  <c:v>31 May</c:v>
                </c:pt>
                <c:pt idx="215">
                  <c:v>30 May</c:v>
                </c:pt>
                <c:pt idx="216">
                  <c:v>29 May</c:v>
                </c:pt>
                <c:pt idx="217">
                  <c:v>28 May</c:v>
                </c:pt>
                <c:pt idx="218">
                  <c:v>27 May</c:v>
                </c:pt>
                <c:pt idx="219">
                  <c:v>26 May</c:v>
                </c:pt>
                <c:pt idx="220">
                  <c:v>25 May</c:v>
                </c:pt>
                <c:pt idx="221">
                  <c:v>24 May</c:v>
                </c:pt>
                <c:pt idx="222">
                  <c:v>23 May</c:v>
                </c:pt>
                <c:pt idx="223">
                  <c:v>22 May</c:v>
                </c:pt>
                <c:pt idx="224">
                  <c:v>21 May</c:v>
                </c:pt>
                <c:pt idx="225">
                  <c:v>20 May</c:v>
                </c:pt>
                <c:pt idx="226">
                  <c:v>19 May</c:v>
                </c:pt>
                <c:pt idx="227">
                  <c:v>18 May</c:v>
                </c:pt>
                <c:pt idx="228">
                  <c:v>17 May</c:v>
                </c:pt>
                <c:pt idx="229">
                  <c:v>16 May</c:v>
                </c:pt>
                <c:pt idx="230">
                  <c:v>15 May</c:v>
                </c:pt>
                <c:pt idx="231">
                  <c:v>14 May</c:v>
                </c:pt>
                <c:pt idx="232">
                  <c:v>13 May</c:v>
                </c:pt>
                <c:pt idx="233">
                  <c:v>12 May</c:v>
                </c:pt>
                <c:pt idx="234">
                  <c:v>11 May</c:v>
                </c:pt>
                <c:pt idx="235">
                  <c:v>10 May</c:v>
                </c:pt>
                <c:pt idx="236">
                  <c:v>09 May</c:v>
                </c:pt>
                <c:pt idx="237">
                  <c:v>08 May</c:v>
                </c:pt>
                <c:pt idx="238">
                  <c:v>07 May</c:v>
                </c:pt>
                <c:pt idx="239">
                  <c:v>06 May</c:v>
                </c:pt>
                <c:pt idx="240">
                  <c:v>05 May</c:v>
                </c:pt>
                <c:pt idx="241">
                  <c:v>04 May</c:v>
                </c:pt>
                <c:pt idx="242">
                  <c:v>03 May</c:v>
                </c:pt>
                <c:pt idx="243">
                  <c:v>02 May</c:v>
                </c:pt>
                <c:pt idx="244">
                  <c:v>01 May</c:v>
                </c:pt>
                <c:pt idx="245">
                  <c:v>30 Apr</c:v>
                </c:pt>
                <c:pt idx="246">
                  <c:v>29 Apr</c:v>
                </c:pt>
                <c:pt idx="247">
                  <c:v>28 Apr</c:v>
                </c:pt>
                <c:pt idx="248">
                  <c:v>27 Apr</c:v>
                </c:pt>
                <c:pt idx="249">
                  <c:v>26 Apr</c:v>
                </c:pt>
                <c:pt idx="250">
                  <c:v>25 Apr</c:v>
                </c:pt>
                <c:pt idx="251">
                  <c:v>24 Apr</c:v>
                </c:pt>
                <c:pt idx="252">
                  <c:v>23 Apr</c:v>
                </c:pt>
                <c:pt idx="253">
                  <c:v>22 Apr</c:v>
                </c:pt>
                <c:pt idx="254">
                  <c:v>21 Apr</c:v>
                </c:pt>
                <c:pt idx="255">
                  <c:v>20 Apr</c:v>
                </c:pt>
                <c:pt idx="256">
                  <c:v>19 Apr</c:v>
                </c:pt>
                <c:pt idx="257">
                  <c:v>18 Apr</c:v>
                </c:pt>
                <c:pt idx="258">
                  <c:v>17 Apr</c:v>
                </c:pt>
                <c:pt idx="259">
                  <c:v>16 Apr</c:v>
                </c:pt>
                <c:pt idx="260">
                  <c:v>15 Apr</c:v>
                </c:pt>
                <c:pt idx="261">
                  <c:v>14 Apr</c:v>
                </c:pt>
                <c:pt idx="262">
                  <c:v>13 Apr</c:v>
                </c:pt>
                <c:pt idx="263">
                  <c:v>12 Apr</c:v>
                </c:pt>
                <c:pt idx="264">
                  <c:v>11 Apr</c:v>
                </c:pt>
                <c:pt idx="265">
                  <c:v>10 Apr</c:v>
                </c:pt>
                <c:pt idx="266">
                  <c:v>09 Apr</c:v>
                </c:pt>
                <c:pt idx="267">
                  <c:v>08 Apr</c:v>
                </c:pt>
                <c:pt idx="268">
                  <c:v>07 Apr</c:v>
                </c:pt>
                <c:pt idx="269">
                  <c:v>06 Apr</c:v>
                </c:pt>
                <c:pt idx="270">
                  <c:v>05 Apr</c:v>
                </c:pt>
                <c:pt idx="271">
                  <c:v>04 Apr</c:v>
                </c:pt>
                <c:pt idx="272">
                  <c:v>03 Apr</c:v>
                </c:pt>
                <c:pt idx="273">
                  <c:v>02 Apr</c:v>
                </c:pt>
                <c:pt idx="274">
                  <c:v>01 Apr</c:v>
                </c:pt>
                <c:pt idx="275">
                  <c:v>31 Mar</c:v>
                </c:pt>
                <c:pt idx="276">
                  <c:v>30 Mar</c:v>
                </c:pt>
                <c:pt idx="277">
                  <c:v>29 Mar</c:v>
                </c:pt>
                <c:pt idx="278">
                  <c:v>28 Mar</c:v>
                </c:pt>
                <c:pt idx="279">
                  <c:v>27 Mar</c:v>
                </c:pt>
                <c:pt idx="280">
                  <c:v>26 Mar</c:v>
                </c:pt>
                <c:pt idx="281">
                  <c:v>25 Mar</c:v>
                </c:pt>
                <c:pt idx="282">
                  <c:v>24 Mar</c:v>
                </c:pt>
                <c:pt idx="283">
                  <c:v>23 Mar</c:v>
                </c:pt>
                <c:pt idx="284">
                  <c:v>22 Mar</c:v>
                </c:pt>
                <c:pt idx="285">
                  <c:v>21 Mar</c:v>
                </c:pt>
                <c:pt idx="286">
                  <c:v>20 Mar</c:v>
                </c:pt>
                <c:pt idx="287">
                  <c:v>19 Mar</c:v>
                </c:pt>
                <c:pt idx="288">
                  <c:v>18 Mar</c:v>
                </c:pt>
                <c:pt idx="289">
                  <c:v>17 Mar</c:v>
                </c:pt>
                <c:pt idx="290">
                  <c:v>16 Mar</c:v>
                </c:pt>
                <c:pt idx="291">
                  <c:v>15 Mar</c:v>
                </c:pt>
                <c:pt idx="292">
                  <c:v>14 Mar</c:v>
                </c:pt>
                <c:pt idx="293">
                  <c:v>13 Mar</c:v>
                </c:pt>
                <c:pt idx="294">
                  <c:v>12 Mar</c:v>
                </c:pt>
                <c:pt idx="295">
                  <c:v>11 Mar</c:v>
                </c:pt>
                <c:pt idx="296">
                  <c:v>10 Mar</c:v>
                </c:pt>
                <c:pt idx="297">
                  <c:v>09 Mar</c:v>
                </c:pt>
                <c:pt idx="298">
                  <c:v>08 Mar</c:v>
                </c:pt>
                <c:pt idx="299">
                  <c:v>07 Mar</c:v>
                </c:pt>
                <c:pt idx="300">
                  <c:v>06 Mar</c:v>
                </c:pt>
                <c:pt idx="301">
                  <c:v>05 Mar</c:v>
                </c:pt>
                <c:pt idx="302">
                  <c:v>04 Mar</c:v>
                </c:pt>
                <c:pt idx="303">
                  <c:v>03 Mar</c:v>
                </c:pt>
                <c:pt idx="304">
                  <c:v>02 Mar</c:v>
                </c:pt>
                <c:pt idx="305">
                  <c:v>01 Mar</c:v>
                </c:pt>
                <c:pt idx="306">
                  <c:v>29 Feb</c:v>
                </c:pt>
                <c:pt idx="307">
                  <c:v>28 Feb</c:v>
                </c:pt>
                <c:pt idx="308">
                  <c:v>27 Feb</c:v>
                </c:pt>
                <c:pt idx="309">
                  <c:v>26 Feb</c:v>
                </c:pt>
                <c:pt idx="310">
                  <c:v>25 Feb</c:v>
                </c:pt>
                <c:pt idx="311">
                  <c:v>24 Feb</c:v>
                </c:pt>
                <c:pt idx="312">
                  <c:v>23 Feb</c:v>
                </c:pt>
                <c:pt idx="313">
                  <c:v>22 Feb</c:v>
                </c:pt>
                <c:pt idx="314">
                  <c:v>21 Feb</c:v>
                </c:pt>
                <c:pt idx="315">
                  <c:v>20 Feb</c:v>
                </c:pt>
                <c:pt idx="316">
                  <c:v>19 Feb</c:v>
                </c:pt>
                <c:pt idx="317">
                  <c:v>18 Feb</c:v>
                </c:pt>
                <c:pt idx="318">
                  <c:v>17 Feb</c:v>
                </c:pt>
                <c:pt idx="319">
                  <c:v>16 Feb</c:v>
                </c:pt>
                <c:pt idx="320">
                  <c:v>15 Feb</c:v>
                </c:pt>
                <c:pt idx="321">
                  <c:v>14 Feb</c:v>
                </c:pt>
                <c:pt idx="322">
                  <c:v>13 Feb</c:v>
                </c:pt>
                <c:pt idx="323">
                  <c:v>12 Feb</c:v>
                </c:pt>
                <c:pt idx="324">
                  <c:v>11 Feb</c:v>
                </c:pt>
                <c:pt idx="325">
                  <c:v>10 Feb</c:v>
                </c:pt>
                <c:pt idx="326">
                  <c:v>09 Feb</c:v>
                </c:pt>
                <c:pt idx="327">
                  <c:v>08 Feb</c:v>
                </c:pt>
                <c:pt idx="328">
                  <c:v>07 Feb</c:v>
                </c:pt>
                <c:pt idx="329">
                  <c:v>06 Feb</c:v>
                </c:pt>
                <c:pt idx="330">
                  <c:v>05 Feb</c:v>
                </c:pt>
                <c:pt idx="331">
                  <c:v>04 Feb</c:v>
                </c:pt>
                <c:pt idx="332">
                  <c:v>03 Feb</c:v>
                </c:pt>
                <c:pt idx="333">
                  <c:v>02 Feb</c:v>
                </c:pt>
                <c:pt idx="334">
                  <c:v>01 Feb</c:v>
                </c:pt>
                <c:pt idx="335">
                  <c:v>31 Jan</c:v>
                </c:pt>
                <c:pt idx="336">
                  <c:v>30 Jan</c:v>
                </c:pt>
                <c:pt idx="337">
                  <c:v>29 Jan</c:v>
                </c:pt>
                <c:pt idx="338">
                  <c:v>28 Jan</c:v>
                </c:pt>
                <c:pt idx="339">
                  <c:v>27 Jan</c:v>
                </c:pt>
                <c:pt idx="340">
                  <c:v>26 Jan</c:v>
                </c:pt>
                <c:pt idx="341">
                  <c:v>25 Jan</c:v>
                </c:pt>
                <c:pt idx="342">
                  <c:v>24 Jan</c:v>
                </c:pt>
                <c:pt idx="343">
                  <c:v>23 Jan</c:v>
                </c:pt>
                <c:pt idx="344">
                  <c:v>22 Jan</c:v>
                </c:pt>
                <c:pt idx="345">
                  <c:v>21 Jan</c:v>
                </c:pt>
                <c:pt idx="346">
                  <c:v>20 Jan</c:v>
                </c:pt>
                <c:pt idx="347">
                  <c:v>19 Jan</c:v>
                </c:pt>
                <c:pt idx="348">
                  <c:v>18 Jan</c:v>
                </c:pt>
                <c:pt idx="349">
                  <c:v>17 Jan</c:v>
                </c:pt>
                <c:pt idx="350">
                  <c:v>16 Jan</c:v>
                </c:pt>
                <c:pt idx="351">
                  <c:v>15 Jan</c:v>
                </c:pt>
                <c:pt idx="352">
                  <c:v>14 Jan</c:v>
                </c:pt>
                <c:pt idx="353">
                  <c:v>13 Jan</c:v>
                </c:pt>
                <c:pt idx="354">
                  <c:v>12 Jan</c:v>
                </c:pt>
                <c:pt idx="355">
                  <c:v>11 Jan</c:v>
                </c:pt>
                <c:pt idx="356">
                  <c:v>10 Jan</c:v>
                </c:pt>
                <c:pt idx="357">
                  <c:v>09 Jan</c:v>
                </c:pt>
                <c:pt idx="358">
                  <c:v>08 Jan</c:v>
                </c:pt>
                <c:pt idx="359">
                  <c:v>07 Jan</c:v>
                </c:pt>
                <c:pt idx="360">
                  <c:v>06 Jan</c:v>
                </c:pt>
                <c:pt idx="361">
                  <c:v>05 Jan</c:v>
                </c:pt>
                <c:pt idx="362">
                  <c:v>04 Jan</c:v>
                </c:pt>
                <c:pt idx="363">
                  <c:v>03 Jan</c:v>
                </c:pt>
                <c:pt idx="364">
                  <c:v>02 Jan</c:v>
                </c:pt>
                <c:pt idx="365">
                  <c:v>01 Jan</c:v>
                </c:pt>
              </c:strCache>
            </c:strRef>
          </c:cat>
          <c:val>
            <c:numRef>
              <c:f>Data!$K$11:$K$376</c:f>
              <c:numCache>
                <c:formatCode>General</c:formatCode>
                <c:ptCount val="366"/>
              </c:numCache>
            </c:numRef>
          </c:val>
          <c:smooth val="0"/>
          <c:extLst>
            <c:ext xmlns:c16="http://schemas.microsoft.com/office/drawing/2014/chart" uri="{C3380CC4-5D6E-409C-BE32-E72D297353CC}">
              <c16:uniqueId val="{00000007-9C0C-457D-8C06-CC5DB8A5A02A}"/>
            </c:ext>
          </c:extLst>
        </c:ser>
        <c:ser>
          <c:idx val="8"/>
          <c:order val="8"/>
          <c:tx>
            <c:strRef>
              <c:f>Data!$L$10</c:f>
              <c:strCache>
                <c:ptCount val="1"/>
              </c:strCache>
            </c:strRef>
          </c:tx>
          <c:spPr>
            <a:ln>
              <a:solidFill>
                <a:srgbClr val="C7E8F5"/>
              </a:solidFill>
            </a:ln>
          </c:spPr>
          <c:marker>
            <c:symbol val="none"/>
          </c:marker>
          <c:cat>
            <c:strRef>
              <c:f>Data!$C$11:$C$376</c:f>
              <c:strCache>
                <c:ptCount val="366"/>
                <c:pt idx="0">
                  <c:v>31 Dec</c:v>
                </c:pt>
                <c:pt idx="1">
                  <c:v>30 Dec</c:v>
                </c:pt>
                <c:pt idx="2">
                  <c:v>29 Dec</c:v>
                </c:pt>
                <c:pt idx="3">
                  <c:v>28 Dec</c:v>
                </c:pt>
                <c:pt idx="4">
                  <c:v>27 Dec</c:v>
                </c:pt>
                <c:pt idx="5">
                  <c:v>26 Dec</c:v>
                </c:pt>
                <c:pt idx="6">
                  <c:v>25 Dec</c:v>
                </c:pt>
                <c:pt idx="7">
                  <c:v>24 Dec</c:v>
                </c:pt>
                <c:pt idx="8">
                  <c:v>23 Dec</c:v>
                </c:pt>
                <c:pt idx="9">
                  <c:v>22 Dec</c:v>
                </c:pt>
                <c:pt idx="10">
                  <c:v>21 Dec</c:v>
                </c:pt>
                <c:pt idx="11">
                  <c:v>20 Dec</c:v>
                </c:pt>
                <c:pt idx="12">
                  <c:v>19 Dec</c:v>
                </c:pt>
                <c:pt idx="13">
                  <c:v>18 Dec</c:v>
                </c:pt>
                <c:pt idx="14">
                  <c:v>17 Dec</c:v>
                </c:pt>
                <c:pt idx="15">
                  <c:v>16 Dec</c:v>
                </c:pt>
                <c:pt idx="16">
                  <c:v>15 Dec</c:v>
                </c:pt>
                <c:pt idx="17">
                  <c:v>14 Dec</c:v>
                </c:pt>
                <c:pt idx="18">
                  <c:v>13 Dec</c:v>
                </c:pt>
                <c:pt idx="19">
                  <c:v>12 Dec</c:v>
                </c:pt>
                <c:pt idx="20">
                  <c:v>11 Dec</c:v>
                </c:pt>
                <c:pt idx="21">
                  <c:v>10 Dec</c:v>
                </c:pt>
                <c:pt idx="22">
                  <c:v>09 Dec</c:v>
                </c:pt>
                <c:pt idx="23">
                  <c:v>08 Dec</c:v>
                </c:pt>
                <c:pt idx="24">
                  <c:v>07 Dec</c:v>
                </c:pt>
                <c:pt idx="25">
                  <c:v>06 Dec</c:v>
                </c:pt>
                <c:pt idx="26">
                  <c:v>05 Dec</c:v>
                </c:pt>
                <c:pt idx="27">
                  <c:v>04 Dec</c:v>
                </c:pt>
                <c:pt idx="28">
                  <c:v>03 Dec</c:v>
                </c:pt>
                <c:pt idx="29">
                  <c:v>02 Dec</c:v>
                </c:pt>
                <c:pt idx="30">
                  <c:v>01 Dec</c:v>
                </c:pt>
                <c:pt idx="31">
                  <c:v>30 Nov</c:v>
                </c:pt>
                <c:pt idx="32">
                  <c:v>29 Nov</c:v>
                </c:pt>
                <c:pt idx="33">
                  <c:v>28 Nov</c:v>
                </c:pt>
                <c:pt idx="34">
                  <c:v>27 Nov</c:v>
                </c:pt>
                <c:pt idx="35">
                  <c:v>26 Nov</c:v>
                </c:pt>
                <c:pt idx="36">
                  <c:v>25 Nov</c:v>
                </c:pt>
                <c:pt idx="37">
                  <c:v>24 Nov</c:v>
                </c:pt>
                <c:pt idx="38">
                  <c:v>23 Nov</c:v>
                </c:pt>
                <c:pt idx="39">
                  <c:v>22 Nov</c:v>
                </c:pt>
                <c:pt idx="40">
                  <c:v>21 Nov</c:v>
                </c:pt>
                <c:pt idx="41">
                  <c:v>20 Nov</c:v>
                </c:pt>
                <c:pt idx="42">
                  <c:v>19 Nov</c:v>
                </c:pt>
                <c:pt idx="43">
                  <c:v>18 Nov</c:v>
                </c:pt>
                <c:pt idx="44">
                  <c:v>17 Nov</c:v>
                </c:pt>
                <c:pt idx="45">
                  <c:v>16 Nov</c:v>
                </c:pt>
                <c:pt idx="46">
                  <c:v>15 Nov</c:v>
                </c:pt>
                <c:pt idx="47">
                  <c:v>14 Nov</c:v>
                </c:pt>
                <c:pt idx="48">
                  <c:v>13 Nov</c:v>
                </c:pt>
                <c:pt idx="49">
                  <c:v>12 Nov</c:v>
                </c:pt>
                <c:pt idx="50">
                  <c:v>11 Nov</c:v>
                </c:pt>
                <c:pt idx="51">
                  <c:v>10 Nov</c:v>
                </c:pt>
                <c:pt idx="52">
                  <c:v>09 Nov</c:v>
                </c:pt>
                <c:pt idx="53">
                  <c:v>08 Nov</c:v>
                </c:pt>
                <c:pt idx="54">
                  <c:v>07 Nov</c:v>
                </c:pt>
                <c:pt idx="55">
                  <c:v>06 Nov</c:v>
                </c:pt>
                <c:pt idx="56">
                  <c:v>05 Nov</c:v>
                </c:pt>
                <c:pt idx="57">
                  <c:v>04 Nov</c:v>
                </c:pt>
                <c:pt idx="58">
                  <c:v>03 Nov</c:v>
                </c:pt>
                <c:pt idx="59">
                  <c:v>02 Nov</c:v>
                </c:pt>
                <c:pt idx="60">
                  <c:v>01 Nov</c:v>
                </c:pt>
                <c:pt idx="61">
                  <c:v>31 Oct</c:v>
                </c:pt>
                <c:pt idx="62">
                  <c:v>30 Oct</c:v>
                </c:pt>
                <c:pt idx="63">
                  <c:v>29 Oct</c:v>
                </c:pt>
                <c:pt idx="64">
                  <c:v>28 Oct</c:v>
                </c:pt>
                <c:pt idx="65">
                  <c:v>27 Oct</c:v>
                </c:pt>
                <c:pt idx="66">
                  <c:v>26 Oct</c:v>
                </c:pt>
                <c:pt idx="67">
                  <c:v>25 Oct</c:v>
                </c:pt>
                <c:pt idx="68">
                  <c:v>24 Oct</c:v>
                </c:pt>
                <c:pt idx="69">
                  <c:v>23 Oct</c:v>
                </c:pt>
                <c:pt idx="70">
                  <c:v>22 Oct</c:v>
                </c:pt>
                <c:pt idx="71">
                  <c:v>21 Oct</c:v>
                </c:pt>
                <c:pt idx="72">
                  <c:v>20 Oct</c:v>
                </c:pt>
                <c:pt idx="73">
                  <c:v>19 Oct</c:v>
                </c:pt>
                <c:pt idx="74">
                  <c:v>18 Oct</c:v>
                </c:pt>
                <c:pt idx="75">
                  <c:v>17 Oct</c:v>
                </c:pt>
                <c:pt idx="76">
                  <c:v>16 Oct</c:v>
                </c:pt>
                <c:pt idx="77">
                  <c:v>15 Oct</c:v>
                </c:pt>
                <c:pt idx="78">
                  <c:v>14 Oct</c:v>
                </c:pt>
                <c:pt idx="79">
                  <c:v>13 Oct</c:v>
                </c:pt>
                <c:pt idx="80">
                  <c:v>12 Oct</c:v>
                </c:pt>
                <c:pt idx="81">
                  <c:v>11 Oct</c:v>
                </c:pt>
                <c:pt idx="82">
                  <c:v>10 Oct</c:v>
                </c:pt>
                <c:pt idx="83">
                  <c:v>09 Oct</c:v>
                </c:pt>
                <c:pt idx="84">
                  <c:v>08 Oct</c:v>
                </c:pt>
                <c:pt idx="85">
                  <c:v>07 Oct</c:v>
                </c:pt>
                <c:pt idx="86">
                  <c:v>06 Oct</c:v>
                </c:pt>
                <c:pt idx="87">
                  <c:v>05 Oct</c:v>
                </c:pt>
                <c:pt idx="88">
                  <c:v>04 Oct</c:v>
                </c:pt>
                <c:pt idx="89">
                  <c:v>03 Oct</c:v>
                </c:pt>
                <c:pt idx="90">
                  <c:v>02 Oct</c:v>
                </c:pt>
                <c:pt idx="91">
                  <c:v>01 Oct</c:v>
                </c:pt>
                <c:pt idx="92">
                  <c:v>30 Sep</c:v>
                </c:pt>
                <c:pt idx="93">
                  <c:v>29 Sep</c:v>
                </c:pt>
                <c:pt idx="94">
                  <c:v>28 Sep</c:v>
                </c:pt>
                <c:pt idx="95">
                  <c:v>27 Sep</c:v>
                </c:pt>
                <c:pt idx="96">
                  <c:v>26 Sep</c:v>
                </c:pt>
                <c:pt idx="97">
                  <c:v>25 Sep</c:v>
                </c:pt>
                <c:pt idx="98">
                  <c:v>24 Sep</c:v>
                </c:pt>
                <c:pt idx="99">
                  <c:v>23 Sep</c:v>
                </c:pt>
                <c:pt idx="100">
                  <c:v>22 Sep</c:v>
                </c:pt>
                <c:pt idx="101">
                  <c:v>21 Sep</c:v>
                </c:pt>
                <c:pt idx="102">
                  <c:v>20 Sep</c:v>
                </c:pt>
                <c:pt idx="103">
                  <c:v>19 Sep</c:v>
                </c:pt>
                <c:pt idx="104">
                  <c:v>18 Sep</c:v>
                </c:pt>
                <c:pt idx="105">
                  <c:v>17 Sep</c:v>
                </c:pt>
                <c:pt idx="106">
                  <c:v>16 Sep</c:v>
                </c:pt>
                <c:pt idx="107">
                  <c:v>15 Sep</c:v>
                </c:pt>
                <c:pt idx="108">
                  <c:v>14 Sep</c:v>
                </c:pt>
                <c:pt idx="109">
                  <c:v>13 Sep</c:v>
                </c:pt>
                <c:pt idx="110">
                  <c:v>12 Sep</c:v>
                </c:pt>
                <c:pt idx="111">
                  <c:v>11 Sep</c:v>
                </c:pt>
                <c:pt idx="112">
                  <c:v>10 Sep</c:v>
                </c:pt>
                <c:pt idx="113">
                  <c:v>09 Sep</c:v>
                </c:pt>
                <c:pt idx="114">
                  <c:v>08 Sep</c:v>
                </c:pt>
                <c:pt idx="115">
                  <c:v>07 Sep</c:v>
                </c:pt>
                <c:pt idx="116">
                  <c:v>06 Sep</c:v>
                </c:pt>
                <c:pt idx="117">
                  <c:v>05 Sep</c:v>
                </c:pt>
                <c:pt idx="118">
                  <c:v>04 Sep</c:v>
                </c:pt>
                <c:pt idx="119">
                  <c:v>03 Sep</c:v>
                </c:pt>
                <c:pt idx="120">
                  <c:v>02 Sep</c:v>
                </c:pt>
                <c:pt idx="121">
                  <c:v>01 Sep</c:v>
                </c:pt>
                <c:pt idx="122">
                  <c:v>31 Aug</c:v>
                </c:pt>
                <c:pt idx="123">
                  <c:v>30 Aug</c:v>
                </c:pt>
                <c:pt idx="124">
                  <c:v>29 Aug</c:v>
                </c:pt>
                <c:pt idx="125">
                  <c:v>28 Aug</c:v>
                </c:pt>
                <c:pt idx="126">
                  <c:v>27 Aug</c:v>
                </c:pt>
                <c:pt idx="127">
                  <c:v>26 Aug</c:v>
                </c:pt>
                <c:pt idx="128">
                  <c:v>25 Aug</c:v>
                </c:pt>
                <c:pt idx="129">
                  <c:v>24 Aug</c:v>
                </c:pt>
                <c:pt idx="130">
                  <c:v>23 Aug</c:v>
                </c:pt>
                <c:pt idx="131">
                  <c:v>22 Aug</c:v>
                </c:pt>
                <c:pt idx="132">
                  <c:v>21 Aug</c:v>
                </c:pt>
                <c:pt idx="133">
                  <c:v>20 Aug</c:v>
                </c:pt>
                <c:pt idx="134">
                  <c:v>19 Aug</c:v>
                </c:pt>
                <c:pt idx="135">
                  <c:v>18 Aug</c:v>
                </c:pt>
                <c:pt idx="136">
                  <c:v>17 Aug</c:v>
                </c:pt>
                <c:pt idx="137">
                  <c:v>16 Aug</c:v>
                </c:pt>
                <c:pt idx="138">
                  <c:v>15 Aug</c:v>
                </c:pt>
                <c:pt idx="139">
                  <c:v>14 Aug</c:v>
                </c:pt>
                <c:pt idx="140">
                  <c:v>13 Aug</c:v>
                </c:pt>
                <c:pt idx="141">
                  <c:v>12 Aug</c:v>
                </c:pt>
                <c:pt idx="142">
                  <c:v>11 Aug</c:v>
                </c:pt>
                <c:pt idx="143">
                  <c:v>10 Aug</c:v>
                </c:pt>
                <c:pt idx="144">
                  <c:v>09 Aug</c:v>
                </c:pt>
                <c:pt idx="145">
                  <c:v>08 Aug</c:v>
                </c:pt>
                <c:pt idx="146">
                  <c:v>07 Aug</c:v>
                </c:pt>
                <c:pt idx="147">
                  <c:v>06 Aug</c:v>
                </c:pt>
                <c:pt idx="148">
                  <c:v>05 Aug</c:v>
                </c:pt>
                <c:pt idx="149">
                  <c:v>04 Aug</c:v>
                </c:pt>
                <c:pt idx="150">
                  <c:v>03 Aug</c:v>
                </c:pt>
                <c:pt idx="151">
                  <c:v>02 Aug</c:v>
                </c:pt>
                <c:pt idx="152">
                  <c:v>01 Aug</c:v>
                </c:pt>
                <c:pt idx="153">
                  <c:v>31 Jul</c:v>
                </c:pt>
                <c:pt idx="154">
                  <c:v>30 Jul</c:v>
                </c:pt>
                <c:pt idx="155">
                  <c:v>29 Jul</c:v>
                </c:pt>
                <c:pt idx="156">
                  <c:v>28 Jul</c:v>
                </c:pt>
                <c:pt idx="157">
                  <c:v>27 Jul</c:v>
                </c:pt>
                <c:pt idx="158">
                  <c:v>26 Jul</c:v>
                </c:pt>
                <c:pt idx="159">
                  <c:v>25 Jul</c:v>
                </c:pt>
                <c:pt idx="160">
                  <c:v>24 Jul</c:v>
                </c:pt>
                <c:pt idx="161">
                  <c:v>23 Jul</c:v>
                </c:pt>
                <c:pt idx="162">
                  <c:v>22 Jul</c:v>
                </c:pt>
                <c:pt idx="163">
                  <c:v>21 Jul</c:v>
                </c:pt>
                <c:pt idx="164">
                  <c:v>20 Jul</c:v>
                </c:pt>
                <c:pt idx="165">
                  <c:v>19 Jul</c:v>
                </c:pt>
                <c:pt idx="166">
                  <c:v>18 Jul</c:v>
                </c:pt>
                <c:pt idx="167">
                  <c:v>17 Jul</c:v>
                </c:pt>
                <c:pt idx="168">
                  <c:v>16 Jul</c:v>
                </c:pt>
                <c:pt idx="169">
                  <c:v>15 Jul</c:v>
                </c:pt>
                <c:pt idx="170">
                  <c:v>14 Jul</c:v>
                </c:pt>
                <c:pt idx="171">
                  <c:v>13 Jul</c:v>
                </c:pt>
                <c:pt idx="172">
                  <c:v>12 Jul</c:v>
                </c:pt>
                <c:pt idx="173">
                  <c:v>11 Jul</c:v>
                </c:pt>
                <c:pt idx="174">
                  <c:v>10 Jul</c:v>
                </c:pt>
                <c:pt idx="175">
                  <c:v>09 Jul</c:v>
                </c:pt>
                <c:pt idx="176">
                  <c:v>08 Jul</c:v>
                </c:pt>
                <c:pt idx="177">
                  <c:v>07 Jul</c:v>
                </c:pt>
                <c:pt idx="178">
                  <c:v>06 Jul</c:v>
                </c:pt>
                <c:pt idx="179">
                  <c:v>05 Jul</c:v>
                </c:pt>
                <c:pt idx="180">
                  <c:v>04 Jul</c:v>
                </c:pt>
                <c:pt idx="181">
                  <c:v>03 Jul</c:v>
                </c:pt>
                <c:pt idx="182">
                  <c:v>02 Jul</c:v>
                </c:pt>
                <c:pt idx="183">
                  <c:v>01 Jul</c:v>
                </c:pt>
                <c:pt idx="184">
                  <c:v>30 Jun</c:v>
                </c:pt>
                <c:pt idx="185">
                  <c:v>29 Jun</c:v>
                </c:pt>
                <c:pt idx="186">
                  <c:v>28 Jun</c:v>
                </c:pt>
                <c:pt idx="187">
                  <c:v>27 Jun</c:v>
                </c:pt>
                <c:pt idx="188">
                  <c:v>26 Jun</c:v>
                </c:pt>
                <c:pt idx="189">
                  <c:v>25 Jun</c:v>
                </c:pt>
                <c:pt idx="190">
                  <c:v>24 Jun</c:v>
                </c:pt>
                <c:pt idx="191">
                  <c:v>23 Jun</c:v>
                </c:pt>
                <c:pt idx="192">
                  <c:v>22 Jun</c:v>
                </c:pt>
                <c:pt idx="193">
                  <c:v>21 Jun</c:v>
                </c:pt>
                <c:pt idx="194">
                  <c:v>20 Jun</c:v>
                </c:pt>
                <c:pt idx="195">
                  <c:v>19 Jun</c:v>
                </c:pt>
                <c:pt idx="196">
                  <c:v>18 Jun</c:v>
                </c:pt>
                <c:pt idx="197">
                  <c:v>17 Jun</c:v>
                </c:pt>
                <c:pt idx="198">
                  <c:v>16 Jun</c:v>
                </c:pt>
                <c:pt idx="199">
                  <c:v>15 Jun</c:v>
                </c:pt>
                <c:pt idx="200">
                  <c:v>14 Jun</c:v>
                </c:pt>
                <c:pt idx="201">
                  <c:v>13 Jun</c:v>
                </c:pt>
                <c:pt idx="202">
                  <c:v>12 Jun</c:v>
                </c:pt>
                <c:pt idx="203">
                  <c:v>11 Jun</c:v>
                </c:pt>
                <c:pt idx="204">
                  <c:v>10 Jun</c:v>
                </c:pt>
                <c:pt idx="205">
                  <c:v>09 Jun</c:v>
                </c:pt>
                <c:pt idx="206">
                  <c:v>08 Jun</c:v>
                </c:pt>
                <c:pt idx="207">
                  <c:v>07 Jun</c:v>
                </c:pt>
                <c:pt idx="208">
                  <c:v>06 Jun</c:v>
                </c:pt>
                <c:pt idx="209">
                  <c:v>05 Jun</c:v>
                </c:pt>
                <c:pt idx="210">
                  <c:v>04 Jun</c:v>
                </c:pt>
                <c:pt idx="211">
                  <c:v>03 Jun</c:v>
                </c:pt>
                <c:pt idx="212">
                  <c:v>02 Jun</c:v>
                </c:pt>
                <c:pt idx="213">
                  <c:v>01 Jun</c:v>
                </c:pt>
                <c:pt idx="214">
                  <c:v>31 May</c:v>
                </c:pt>
                <c:pt idx="215">
                  <c:v>30 May</c:v>
                </c:pt>
                <c:pt idx="216">
                  <c:v>29 May</c:v>
                </c:pt>
                <c:pt idx="217">
                  <c:v>28 May</c:v>
                </c:pt>
                <c:pt idx="218">
                  <c:v>27 May</c:v>
                </c:pt>
                <c:pt idx="219">
                  <c:v>26 May</c:v>
                </c:pt>
                <c:pt idx="220">
                  <c:v>25 May</c:v>
                </c:pt>
                <c:pt idx="221">
                  <c:v>24 May</c:v>
                </c:pt>
                <c:pt idx="222">
                  <c:v>23 May</c:v>
                </c:pt>
                <c:pt idx="223">
                  <c:v>22 May</c:v>
                </c:pt>
                <c:pt idx="224">
                  <c:v>21 May</c:v>
                </c:pt>
                <c:pt idx="225">
                  <c:v>20 May</c:v>
                </c:pt>
                <c:pt idx="226">
                  <c:v>19 May</c:v>
                </c:pt>
                <c:pt idx="227">
                  <c:v>18 May</c:v>
                </c:pt>
                <c:pt idx="228">
                  <c:v>17 May</c:v>
                </c:pt>
                <c:pt idx="229">
                  <c:v>16 May</c:v>
                </c:pt>
                <c:pt idx="230">
                  <c:v>15 May</c:v>
                </c:pt>
                <c:pt idx="231">
                  <c:v>14 May</c:v>
                </c:pt>
                <c:pt idx="232">
                  <c:v>13 May</c:v>
                </c:pt>
                <c:pt idx="233">
                  <c:v>12 May</c:v>
                </c:pt>
                <c:pt idx="234">
                  <c:v>11 May</c:v>
                </c:pt>
                <c:pt idx="235">
                  <c:v>10 May</c:v>
                </c:pt>
                <c:pt idx="236">
                  <c:v>09 May</c:v>
                </c:pt>
                <c:pt idx="237">
                  <c:v>08 May</c:v>
                </c:pt>
                <c:pt idx="238">
                  <c:v>07 May</c:v>
                </c:pt>
                <c:pt idx="239">
                  <c:v>06 May</c:v>
                </c:pt>
                <c:pt idx="240">
                  <c:v>05 May</c:v>
                </c:pt>
                <c:pt idx="241">
                  <c:v>04 May</c:v>
                </c:pt>
                <c:pt idx="242">
                  <c:v>03 May</c:v>
                </c:pt>
                <c:pt idx="243">
                  <c:v>02 May</c:v>
                </c:pt>
                <c:pt idx="244">
                  <c:v>01 May</c:v>
                </c:pt>
                <c:pt idx="245">
                  <c:v>30 Apr</c:v>
                </c:pt>
                <c:pt idx="246">
                  <c:v>29 Apr</c:v>
                </c:pt>
                <c:pt idx="247">
                  <c:v>28 Apr</c:v>
                </c:pt>
                <c:pt idx="248">
                  <c:v>27 Apr</c:v>
                </c:pt>
                <c:pt idx="249">
                  <c:v>26 Apr</c:v>
                </c:pt>
                <c:pt idx="250">
                  <c:v>25 Apr</c:v>
                </c:pt>
                <c:pt idx="251">
                  <c:v>24 Apr</c:v>
                </c:pt>
                <c:pt idx="252">
                  <c:v>23 Apr</c:v>
                </c:pt>
                <c:pt idx="253">
                  <c:v>22 Apr</c:v>
                </c:pt>
                <c:pt idx="254">
                  <c:v>21 Apr</c:v>
                </c:pt>
                <c:pt idx="255">
                  <c:v>20 Apr</c:v>
                </c:pt>
                <c:pt idx="256">
                  <c:v>19 Apr</c:v>
                </c:pt>
                <c:pt idx="257">
                  <c:v>18 Apr</c:v>
                </c:pt>
                <c:pt idx="258">
                  <c:v>17 Apr</c:v>
                </c:pt>
                <c:pt idx="259">
                  <c:v>16 Apr</c:v>
                </c:pt>
                <c:pt idx="260">
                  <c:v>15 Apr</c:v>
                </c:pt>
                <c:pt idx="261">
                  <c:v>14 Apr</c:v>
                </c:pt>
                <c:pt idx="262">
                  <c:v>13 Apr</c:v>
                </c:pt>
                <c:pt idx="263">
                  <c:v>12 Apr</c:v>
                </c:pt>
                <c:pt idx="264">
                  <c:v>11 Apr</c:v>
                </c:pt>
                <c:pt idx="265">
                  <c:v>10 Apr</c:v>
                </c:pt>
                <c:pt idx="266">
                  <c:v>09 Apr</c:v>
                </c:pt>
                <c:pt idx="267">
                  <c:v>08 Apr</c:v>
                </c:pt>
                <c:pt idx="268">
                  <c:v>07 Apr</c:v>
                </c:pt>
                <c:pt idx="269">
                  <c:v>06 Apr</c:v>
                </c:pt>
                <c:pt idx="270">
                  <c:v>05 Apr</c:v>
                </c:pt>
                <c:pt idx="271">
                  <c:v>04 Apr</c:v>
                </c:pt>
                <c:pt idx="272">
                  <c:v>03 Apr</c:v>
                </c:pt>
                <c:pt idx="273">
                  <c:v>02 Apr</c:v>
                </c:pt>
                <c:pt idx="274">
                  <c:v>01 Apr</c:v>
                </c:pt>
                <c:pt idx="275">
                  <c:v>31 Mar</c:v>
                </c:pt>
                <c:pt idx="276">
                  <c:v>30 Mar</c:v>
                </c:pt>
                <c:pt idx="277">
                  <c:v>29 Mar</c:v>
                </c:pt>
                <c:pt idx="278">
                  <c:v>28 Mar</c:v>
                </c:pt>
                <c:pt idx="279">
                  <c:v>27 Mar</c:v>
                </c:pt>
                <c:pt idx="280">
                  <c:v>26 Mar</c:v>
                </c:pt>
                <c:pt idx="281">
                  <c:v>25 Mar</c:v>
                </c:pt>
                <c:pt idx="282">
                  <c:v>24 Mar</c:v>
                </c:pt>
                <c:pt idx="283">
                  <c:v>23 Mar</c:v>
                </c:pt>
                <c:pt idx="284">
                  <c:v>22 Mar</c:v>
                </c:pt>
                <c:pt idx="285">
                  <c:v>21 Mar</c:v>
                </c:pt>
                <c:pt idx="286">
                  <c:v>20 Mar</c:v>
                </c:pt>
                <c:pt idx="287">
                  <c:v>19 Mar</c:v>
                </c:pt>
                <c:pt idx="288">
                  <c:v>18 Mar</c:v>
                </c:pt>
                <c:pt idx="289">
                  <c:v>17 Mar</c:v>
                </c:pt>
                <c:pt idx="290">
                  <c:v>16 Mar</c:v>
                </c:pt>
                <c:pt idx="291">
                  <c:v>15 Mar</c:v>
                </c:pt>
                <c:pt idx="292">
                  <c:v>14 Mar</c:v>
                </c:pt>
                <c:pt idx="293">
                  <c:v>13 Mar</c:v>
                </c:pt>
                <c:pt idx="294">
                  <c:v>12 Mar</c:v>
                </c:pt>
                <c:pt idx="295">
                  <c:v>11 Mar</c:v>
                </c:pt>
                <c:pt idx="296">
                  <c:v>10 Mar</c:v>
                </c:pt>
                <c:pt idx="297">
                  <c:v>09 Mar</c:v>
                </c:pt>
                <c:pt idx="298">
                  <c:v>08 Mar</c:v>
                </c:pt>
                <c:pt idx="299">
                  <c:v>07 Mar</c:v>
                </c:pt>
                <c:pt idx="300">
                  <c:v>06 Mar</c:v>
                </c:pt>
                <c:pt idx="301">
                  <c:v>05 Mar</c:v>
                </c:pt>
                <c:pt idx="302">
                  <c:v>04 Mar</c:v>
                </c:pt>
                <c:pt idx="303">
                  <c:v>03 Mar</c:v>
                </c:pt>
                <c:pt idx="304">
                  <c:v>02 Mar</c:v>
                </c:pt>
                <c:pt idx="305">
                  <c:v>01 Mar</c:v>
                </c:pt>
                <c:pt idx="306">
                  <c:v>29 Feb</c:v>
                </c:pt>
                <c:pt idx="307">
                  <c:v>28 Feb</c:v>
                </c:pt>
                <c:pt idx="308">
                  <c:v>27 Feb</c:v>
                </c:pt>
                <c:pt idx="309">
                  <c:v>26 Feb</c:v>
                </c:pt>
                <c:pt idx="310">
                  <c:v>25 Feb</c:v>
                </c:pt>
                <c:pt idx="311">
                  <c:v>24 Feb</c:v>
                </c:pt>
                <c:pt idx="312">
                  <c:v>23 Feb</c:v>
                </c:pt>
                <c:pt idx="313">
                  <c:v>22 Feb</c:v>
                </c:pt>
                <c:pt idx="314">
                  <c:v>21 Feb</c:v>
                </c:pt>
                <c:pt idx="315">
                  <c:v>20 Feb</c:v>
                </c:pt>
                <c:pt idx="316">
                  <c:v>19 Feb</c:v>
                </c:pt>
                <c:pt idx="317">
                  <c:v>18 Feb</c:v>
                </c:pt>
                <c:pt idx="318">
                  <c:v>17 Feb</c:v>
                </c:pt>
                <c:pt idx="319">
                  <c:v>16 Feb</c:v>
                </c:pt>
                <c:pt idx="320">
                  <c:v>15 Feb</c:v>
                </c:pt>
                <c:pt idx="321">
                  <c:v>14 Feb</c:v>
                </c:pt>
                <c:pt idx="322">
                  <c:v>13 Feb</c:v>
                </c:pt>
                <c:pt idx="323">
                  <c:v>12 Feb</c:v>
                </c:pt>
                <c:pt idx="324">
                  <c:v>11 Feb</c:v>
                </c:pt>
                <c:pt idx="325">
                  <c:v>10 Feb</c:v>
                </c:pt>
                <c:pt idx="326">
                  <c:v>09 Feb</c:v>
                </c:pt>
                <c:pt idx="327">
                  <c:v>08 Feb</c:v>
                </c:pt>
                <c:pt idx="328">
                  <c:v>07 Feb</c:v>
                </c:pt>
                <c:pt idx="329">
                  <c:v>06 Feb</c:v>
                </c:pt>
                <c:pt idx="330">
                  <c:v>05 Feb</c:v>
                </c:pt>
                <c:pt idx="331">
                  <c:v>04 Feb</c:v>
                </c:pt>
                <c:pt idx="332">
                  <c:v>03 Feb</c:v>
                </c:pt>
                <c:pt idx="333">
                  <c:v>02 Feb</c:v>
                </c:pt>
                <c:pt idx="334">
                  <c:v>01 Feb</c:v>
                </c:pt>
                <c:pt idx="335">
                  <c:v>31 Jan</c:v>
                </c:pt>
                <c:pt idx="336">
                  <c:v>30 Jan</c:v>
                </c:pt>
                <c:pt idx="337">
                  <c:v>29 Jan</c:v>
                </c:pt>
                <c:pt idx="338">
                  <c:v>28 Jan</c:v>
                </c:pt>
                <c:pt idx="339">
                  <c:v>27 Jan</c:v>
                </c:pt>
                <c:pt idx="340">
                  <c:v>26 Jan</c:v>
                </c:pt>
                <c:pt idx="341">
                  <c:v>25 Jan</c:v>
                </c:pt>
                <c:pt idx="342">
                  <c:v>24 Jan</c:v>
                </c:pt>
                <c:pt idx="343">
                  <c:v>23 Jan</c:v>
                </c:pt>
                <c:pt idx="344">
                  <c:v>22 Jan</c:v>
                </c:pt>
                <c:pt idx="345">
                  <c:v>21 Jan</c:v>
                </c:pt>
                <c:pt idx="346">
                  <c:v>20 Jan</c:v>
                </c:pt>
                <c:pt idx="347">
                  <c:v>19 Jan</c:v>
                </c:pt>
                <c:pt idx="348">
                  <c:v>18 Jan</c:v>
                </c:pt>
                <c:pt idx="349">
                  <c:v>17 Jan</c:v>
                </c:pt>
                <c:pt idx="350">
                  <c:v>16 Jan</c:v>
                </c:pt>
                <c:pt idx="351">
                  <c:v>15 Jan</c:v>
                </c:pt>
                <c:pt idx="352">
                  <c:v>14 Jan</c:v>
                </c:pt>
                <c:pt idx="353">
                  <c:v>13 Jan</c:v>
                </c:pt>
                <c:pt idx="354">
                  <c:v>12 Jan</c:v>
                </c:pt>
                <c:pt idx="355">
                  <c:v>11 Jan</c:v>
                </c:pt>
                <c:pt idx="356">
                  <c:v>10 Jan</c:v>
                </c:pt>
                <c:pt idx="357">
                  <c:v>09 Jan</c:v>
                </c:pt>
                <c:pt idx="358">
                  <c:v>08 Jan</c:v>
                </c:pt>
                <c:pt idx="359">
                  <c:v>07 Jan</c:v>
                </c:pt>
                <c:pt idx="360">
                  <c:v>06 Jan</c:v>
                </c:pt>
                <c:pt idx="361">
                  <c:v>05 Jan</c:v>
                </c:pt>
                <c:pt idx="362">
                  <c:v>04 Jan</c:v>
                </c:pt>
                <c:pt idx="363">
                  <c:v>03 Jan</c:v>
                </c:pt>
                <c:pt idx="364">
                  <c:v>02 Jan</c:v>
                </c:pt>
                <c:pt idx="365">
                  <c:v>01 Jan</c:v>
                </c:pt>
              </c:strCache>
            </c:strRef>
          </c:cat>
          <c:val>
            <c:numRef>
              <c:f>Data!$L$11:$L$376</c:f>
              <c:numCache>
                <c:formatCode>General</c:formatCode>
                <c:ptCount val="366"/>
              </c:numCache>
            </c:numRef>
          </c:val>
          <c:smooth val="0"/>
          <c:extLst>
            <c:ext xmlns:c16="http://schemas.microsoft.com/office/drawing/2014/chart" uri="{C3380CC4-5D6E-409C-BE32-E72D297353CC}">
              <c16:uniqueId val="{00000008-9C0C-457D-8C06-CC5DB8A5A02A}"/>
            </c:ext>
          </c:extLst>
        </c:ser>
        <c:ser>
          <c:idx val="9"/>
          <c:order val="9"/>
          <c:tx>
            <c:strRef>
              <c:f>Data!$M$10</c:f>
              <c:strCache>
                <c:ptCount val="1"/>
              </c:strCache>
            </c:strRef>
          </c:tx>
          <c:spPr>
            <a:ln>
              <a:solidFill>
                <a:srgbClr val="E3F4FA"/>
              </a:solidFill>
            </a:ln>
          </c:spPr>
          <c:marker>
            <c:symbol val="none"/>
          </c:marker>
          <c:cat>
            <c:strRef>
              <c:f>Data!$C$11:$C$376</c:f>
              <c:strCache>
                <c:ptCount val="366"/>
                <c:pt idx="0">
                  <c:v>31 Dec</c:v>
                </c:pt>
                <c:pt idx="1">
                  <c:v>30 Dec</c:v>
                </c:pt>
                <c:pt idx="2">
                  <c:v>29 Dec</c:v>
                </c:pt>
                <c:pt idx="3">
                  <c:v>28 Dec</c:v>
                </c:pt>
                <c:pt idx="4">
                  <c:v>27 Dec</c:v>
                </c:pt>
                <c:pt idx="5">
                  <c:v>26 Dec</c:v>
                </c:pt>
                <c:pt idx="6">
                  <c:v>25 Dec</c:v>
                </c:pt>
                <c:pt idx="7">
                  <c:v>24 Dec</c:v>
                </c:pt>
                <c:pt idx="8">
                  <c:v>23 Dec</c:v>
                </c:pt>
                <c:pt idx="9">
                  <c:v>22 Dec</c:v>
                </c:pt>
                <c:pt idx="10">
                  <c:v>21 Dec</c:v>
                </c:pt>
                <c:pt idx="11">
                  <c:v>20 Dec</c:v>
                </c:pt>
                <c:pt idx="12">
                  <c:v>19 Dec</c:v>
                </c:pt>
                <c:pt idx="13">
                  <c:v>18 Dec</c:v>
                </c:pt>
                <c:pt idx="14">
                  <c:v>17 Dec</c:v>
                </c:pt>
                <c:pt idx="15">
                  <c:v>16 Dec</c:v>
                </c:pt>
                <c:pt idx="16">
                  <c:v>15 Dec</c:v>
                </c:pt>
                <c:pt idx="17">
                  <c:v>14 Dec</c:v>
                </c:pt>
                <c:pt idx="18">
                  <c:v>13 Dec</c:v>
                </c:pt>
                <c:pt idx="19">
                  <c:v>12 Dec</c:v>
                </c:pt>
                <c:pt idx="20">
                  <c:v>11 Dec</c:v>
                </c:pt>
                <c:pt idx="21">
                  <c:v>10 Dec</c:v>
                </c:pt>
                <c:pt idx="22">
                  <c:v>09 Dec</c:v>
                </c:pt>
                <c:pt idx="23">
                  <c:v>08 Dec</c:v>
                </c:pt>
                <c:pt idx="24">
                  <c:v>07 Dec</c:v>
                </c:pt>
                <c:pt idx="25">
                  <c:v>06 Dec</c:v>
                </c:pt>
                <c:pt idx="26">
                  <c:v>05 Dec</c:v>
                </c:pt>
                <c:pt idx="27">
                  <c:v>04 Dec</c:v>
                </c:pt>
                <c:pt idx="28">
                  <c:v>03 Dec</c:v>
                </c:pt>
                <c:pt idx="29">
                  <c:v>02 Dec</c:v>
                </c:pt>
                <c:pt idx="30">
                  <c:v>01 Dec</c:v>
                </c:pt>
                <c:pt idx="31">
                  <c:v>30 Nov</c:v>
                </c:pt>
                <c:pt idx="32">
                  <c:v>29 Nov</c:v>
                </c:pt>
                <c:pt idx="33">
                  <c:v>28 Nov</c:v>
                </c:pt>
                <c:pt idx="34">
                  <c:v>27 Nov</c:v>
                </c:pt>
                <c:pt idx="35">
                  <c:v>26 Nov</c:v>
                </c:pt>
                <c:pt idx="36">
                  <c:v>25 Nov</c:v>
                </c:pt>
                <c:pt idx="37">
                  <c:v>24 Nov</c:v>
                </c:pt>
                <c:pt idx="38">
                  <c:v>23 Nov</c:v>
                </c:pt>
                <c:pt idx="39">
                  <c:v>22 Nov</c:v>
                </c:pt>
                <c:pt idx="40">
                  <c:v>21 Nov</c:v>
                </c:pt>
                <c:pt idx="41">
                  <c:v>20 Nov</c:v>
                </c:pt>
                <c:pt idx="42">
                  <c:v>19 Nov</c:v>
                </c:pt>
                <c:pt idx="43">
                  <c:v>18 Nov</c:v>
                </c:pt>
                <c:pt idx="44">
                  <c:v>17 Nov</c:v>
                </c:pt>
                <c:pt idx="45">
                  <c:v>16 Nov</c:v>
                </c:pt>
                <c:pt idx="46">
                  <c:v>15 Nov</c:v>
                </c:pt>
                <c:pt idx="47">
                  <c:v>14 Nov</c:v>
                </c:pt>
                <c:pt idx="48">
                  <c:v>13 Nov</c:v>
                </c:pt>
                <c:pt idx="49">
                  <c:v>12 Nov</c:v>
                </c:pt>
                <c:pt idx="50">
                  <c:v>11 Nov</c:v>
                </c:pt>
                <c:pt idx="51">
                  <c:v>10 Nov</c:v>
                </c:pt>
                <c:pt idx="52">
                  <c:v>09 Nov</c:v>
                </c:pt>
                <c:pt idx="53">
                  <c:v>08 Nov</c:v>
                </c:pt>
                <c:pt idx="54">
                  <c:v>07 Nov</c:v>
                </c:pt>
                <c:pt idx="55">
                  <c:v>06 Nov</c:v>
                </c:pt>
                <c:pt idx="56">
                  <c:v>05 Nov</c:v>
                </c:pt>
                <c:pt idx="57">
                  <c:v>04 Nov</c:v>
                </c:pt>
                <c:pt idx="58">
                  <c:v>03 Nov</c:v>
                </c:pt>
                <c:pt idx="59">
                  <c:v>02 Nov</c:v>
                </c:pt>
                <c:pt idx="60">
                  <c:v>01 Nov</c:v>
                </c:pt>
                <c:pt idx="61">
                  <c:v>31 Oct</c:v>
                </c:pt>
                <c:pt idx="62">
                  <c:v>30 Oct</c:v>
                </c:pt>
                <c:pt idx="63">
                  <c:v>29 Oct</c:v>
                </c:pt>
                <c:pt idx="64">
                  <c:v>28 Oct</c:v>
                </c:pt>
                <c:pt idx="65">
                  <c:v>27 Oct</c:v>
                </c:pt>
                <c:pt idx="66">
                  <c:v>26 Oct</c:v>
                </c:pt>
                <c:pt idx="67">
                  <c:v>25 Oct</c:v>
                </c:pt>
                <c:pt idx="68">
                  <c:v>24 Oct</c:v>
                </c:pt>
                <c:pt idx="69">
                  <c:v>23 Oct</c:v>
                </c:pt>
                <c:pt idx="70">
                  <c:v>22 Oct</c:v>
                </c:pt>
                <c:pt idx="71">
                  <c:v>21 Oct</c:v>
                </c:pt>
                <c:pt idx="72">
                  <c:v>20 Oct</c:v>
                </c:pt>
                <c:pt idx="73">
                  <c:v>19 Oct</c:v>
                </c:pt>
                <c:pt idx="74">
                  <c:v>18 Oct</c:v>
                </c:pt>
                <c:pt idx="75">
                  <c:v>17 Oct</c:v>
                </c:pt>
                <c:pt idx="76">
                  <c:v>16 Oct</c:v>
                </c:pt>
                <c:pt idx="77">
                  <c:v>15 Oct</c:v>
                </c:pt>
                <c:pt idx="78">
                  <c:v>14 Oct</c:v>
                </c:pt>
                <c:pt idx="79">
                  <c:v>13 Oct</c:v>
                </c:pt>
                <c:pt idx="80">
                  <c:v>12 Oct</c:v>
                </c:pt>
                <c:pt idx="81">
                  <c:v>11 Oct</c:v>
                </c:pt>
                <c:pt idx="82">
                  <c:v>10 Oct</c:v>
                </c:pt>
                <c:pt idx="83">
                  <c:v>09 Oct</c:v>
                </c:pt>
                <c:pt idx="84">
                  <c:v>08 Oct</c:v>
                </c:pt>
                <c:pt idx="85">
                  <c:v>07 Oct</c:v>
                </c:pt>
                <c:pt idx="86">
                  <c:v>06 Oct</c:v>
                </c:pt>
                <c:pt idx="87">
                  <c:v>05 Oct</c:v>
                </c:pt>
                <c:pt idx="88">
                  <c:v>04 Oct</c:v>
                </c:pt>
                <c:pt idx="89">
                  <c:v>03 Oct</c:v>
                </c:pt>
                <c:pt idx="90">
                  <c:v>02 Oct</c:v>
                </c:pt>
                <c:pt idx="91">
                  <c:v>01 Oct</c:v>
                </c:pt>
                <c:pt idx="92">
                  <c:v>30 Sep</c:v>
                </c:pt>
                <c:pt idx="93">
                  <c:v>29 Sep</c:v>
                </c:pt>
                <c:pt idx="94">
                  <c:v>28 Sep</c:v>
                </c:pt>
                <c:pt idx="95">
                  <c:v>27 Sep</c:v>
                </c:pt>
                <c:pt idx="96">
                  <c:v>26 Sep</c:v>
                </c:pt>
                <c:pt idx="97">
                  <c:v>25 Sep</c:v>
                </c:pt>
                <c:pt idx="98">
                  <c:v>24 Sep</c:v>
                </c:pt>
                <c:pt idx="99">
                  <c:v>23 Sep</c:v>
                </c:pt>
                <c:pt idx="100">
                  <c:v>22 Sep</c:v>
                </c:pt>
                <c:pt idx="101">
                  <c:v>21 Sep</c:v>
                </c:pt>
                <c:pt idx="102">
                  <c:v>20 Sep</c:v>
                </c:pt>
                <c:pt idx="103">
                  <c:v>19 Sep</c:v>
                </c:pt>
                <c:pt idx="104">
                  <c:v>18 Sep</c:v>
                </c:pt>
                <c:pt idx="105">
                  <c:v>17 Sep</c:v>
                </c:pt>
                <c:pt idx="106">
                  <c:v>16 Sep</c:v>
                </c:pt>
                <c:pt idx="107">
                  <c:v>15 Sep</c:v>
                </c:pt>
                <c:pt idx="108">
                  <c:v>14 Sep</c:v>
                </c:pt>
                <c:pt idx="109">
                  <c:v>13 Sep</c:v>
                </c:pt>
                <c:pt idx="110">
                  <c:v>12 Sep</c:v>
                </c:pt>
                <c:pt idx="111">
                  <c:v>11 Sep</c:v>
                </c:pt>
                <c:pt idx="112">
                  <c:v>10 Sep</c:v>
                </c:pt>
                <c:pt idx="113">
                  <c:v>09 Sep</c:v>
                </c:pt>
                <c:pt idx="114">
                  <c:v>08 Sep</c:v>
                </c:pt>
                <c:pt idx="115">
                  <c:v>07 Sep</c:v>
                </c:pt>
                <c:pt idx="116">
                  <c:v>06 Sep</c:v>
                </c:pt>
                <c:pt idx="117">
                  <c:v>05 Sep</c:v>
                </c:pt>
                <c:pt idx="118">
                  <c:v>04 Sep</c:v>
                </c:pt>
                <c:pt idx="119">
                  <c:v>03 Sep</c:v>
                </c:pt>
                <c:pt idx="120">
                  <c:v>02 Sep</c:v>
                </c:pt>
                <c:pt idx="121">
                  <c:v>01 Sep</c:v>
                </c:pt>
                <c:pt idx="122">
                  <c:v>31 Aug</c:v>
                </c:pt>
                <c:pt idx="123">
                  <c:v>30 Aug</c:v>
                </c:pt>
                <c:pt idx="124">
                  <c:v>29 Aug</c:v>
                </c:pt>
                <c:pt idx="125">
                  <c:v>28 Aug</c:v>
                </c:pt>
                <c:pt idx="126">
                  <c:v>27 Aug</c:v>
                </c:pt>
                <c:pt idx="127">
                  <c:v>26 Aug</c:v>
                </c:pt>
                <c:pt idx="128">
                  <c:v>25 Aug</c:v>
                </c:pt>
                <c:pt idx="129">
                  <c:v>24 Aug</c:v>
                </c:pt>
                <c:pt idx="130">
                  <c:v>23 Aug</c:v>
                </c:pt>
                <c:pt idx="131">
                  <c:v>22 Aug</c:v>
                </c:pt>
                <c:pt idx="132">
                  <c:v>21 Aug</c:v>
                </c:pt>
                <c:pt idx="133">
                  <c:v>20 Aug</c:v>
                </c:pt>
                <c:pt idx="134">
                  <c:v>19 Aug</c:v>
                </c:pt>
                <c:pt idx="135">
                  <c:v>18 Aug</c:v>
                </c:pt>
                <c:pt idx="136">
                  <c:v>17 Aug</c:v>
                </c:pt>
                <c:pt idx="137">
                  <c:v>16 Aug</c:v>
                </c:pt>
                <c:pt idx="138">
                  <c:v>15 Aug</c:v>
                </c:pt>
                <c:pt idx="139">
                  <c:v>14 Aug</c:v>
                </c:pt>
                <c:pt idx="140">
                  <c:v>13 Aug</c:v>
                </c:pt>
                <c:pt idx="141">
                  <c:v>12 Aug</c:v>
                </c:pt>
                <c:pt idx="142">
                  <c:v>11 Aug</c:v>
                </c:pt>
                <c:pt idx="143">
                  <c:v>10 Aug</c:v>
                </c:pt>
                <c:pt idx="144">
                  <c:v>09 Aug</c:v>
                </c:pt>
                <c:pt idx="145">
                  <c:v>08 Aug</c:v>
                </c:pt>
                <c:pt idx="146">
                  <c:v>07 Aug</c:v>
                </c:pt>
                <c:pt idx="147">
                  <c:v>06 Aug</c:v>
                </c:pt>
                <c:pt idx="148">
                  <c:v>05 Aug</c:v>
                </c:pt>
                <c:pt idx="149">
                  <c:v>04 Aug</c:v>
                </c:pt>
                <c:pt idx="150">
                  <c:v>03 Aug</c:v>
                </c:pt>
                <c:pt idx="151">
                  <c:v>02 Aug</c:v>
                </c:pt>
                <c:pt idx="152">
                  <c:v>01 Aug</c:v>
                </c:pt>
                <c:pt idx="153">
                  <c:v>31 Jul</c:v>
                </c:pt>
                <c:pt idx="154">
                  <c:v>30 Jul</c:v>
                </c:pt>
                <c:pt idx="155">
                  <c:v>29 Jul</c:v>
                </c:pt>
                <c:pt idx="156">
                  <c:v>28 Jul</c:v>
                </c:pt>
                <c:pt idx="157">
                  <c:v>27 Jul</c:v>
                </c:pt>
                <c:pt idx="158">
                  <c:v>26 Jul</c:v>
                </c:pt>
                <c:pt idx="159">
                  <c:v>25 Jul</c:v>
                </c:pt>
                <c:pt idx="160">
                  <c:v>24 Jul</c:v>
                </c:pt>
                <c:pt idx="161">
                  <c:v>23 Jul</c:v>
                </c:pt>
                <c:pt idx="162">
                  <c:v>22 Jul</c:v>
                </c:pt>
                <c:pt idx="163">
                  <c:v>21 Jul</c:v>
                </c:pt>
                <c:pt idx="164">
                  <c:v>20 Jul</c:v>
                </c:pt>
                <c:pt idx="165">
                  <c:v>19 Jul</c:v>
                </c:pt>
                <c:pt idx="166">
                  <c:v>18 Jul</c:v>
                </c:pt>
                <c:pt idx="167">
                  <c:v>17 Jul</c:v>
                </c:pt>
                <c:pt idx="168">
                  <c:v>16 Jul</c:v>
                </c:pt>
                <c:pt idx="169">
                  <c:v>15 Jul</c:v>
                </c:pt>
                <c:pt idx="170">
                  <c:v>14 Jul</c:v>
                </c:pt>
                <c:pt idx="171">
                  <c:v>13 Jul</c:v>
                </c:pt>
                <c:pt idx="172">
                  <c:v>12 Jul</c:v>
                </c:pt>
                <c:pt idx="173">
                  <c:v>11 Jul</c:v>
                </c:pt>
                <c:pt idx="174">
                  <c:v>10 Jul</c:v>
                </c:pt>
                <c:pt idx="175">
                  <c:v>09 Jul</c:v>
                </c:pt>
                <c:pt idx="176">
                  <c:v>08 Jul</c:v>
                </c:pt>
                <c:pt idx="177">
                  <c:v>07 Jul</c:v>
                </c:pt>
                <c:pt idx="178">
                  <c:v>06 Jul</c:v>
                </c:pt>
                <c:pt idx="179">
                  <c:v>05 Jul</c:v>
                </c:pt>
                <c:pt idx="180">
                  <c:v>04 Jul</c:v>
                </c:pt>
                <c:pt idx="181">
                  <c:v>03 Jul</c:v>
                </c:pt>
                <c:pt idx="182">
                  <c:v>02 Jul</c:v>
                </c:pt>
                <c:pt idx="183">
                  <c:v>01 Jul</c:v>
                </c:pt>
                <c:pt idx="184">
                  <c:v>30 Jun</c:v>
                </c:pt>
                <c:pt idx="185">
                  <c:v>29 Jun</c:v>
                </c:pt>
                <c:pt idx="186">
                  <c:v>28 Jun</c:v>
                </c:pt>
                <c:pt idx="187">
                  <c:v>27 Jun</c:v>
                </c:pt>
                <c:pt idx="188">
                  <c:v>26 Jun</c:v>
                </c:pt>
                <c:pt idx="189">
                  <c:v>25 Jun</c:v>
                </c:pt>
                <c:pt idx="190">
                  <c:v>24 Jun</c:v>
                </c:pt>
                <c:pt idx="191">
                  <c:v>23 Jun</c:v>
                </c:pt>
                <c:pt idx="192">
                  <c:v>22 Jun</c:v>
                </c:pt>
                <c:pt idx="193">
                  <c:v>21 Jun</c:v>
                </c:pt>
                <c:pt idx="194">
                  <c:v>20 Jun</c:v>
                </c:pt>
                <c:pt idx="195">
                  <c:v>19 Jun</c:v>
                </c:pt>
                <c:pt idx="196">
                  <c:v>18 Jun</c:v>
                </c:pt>
                <c:pt idx="197">
                  <c:v>17 Jun</c:v>
                </c:pt>
                <c:pt idx="198">
                  <c:v>16 Jun</c:v>
                </c:pt>
                <c:pt idx="199">
                  <c:v>15 Jun</c:v>
                </c:pt>
                <c:pt idx="200">
                  <c:v>14 Jun</c:v>
                </c:pt>
                <c:pt idx="201">
                  <c:v>13 Jun</c:v>
                </c:pt>
                <c:pt idx="202">
                  <c:v>12 Jun</c:v>
                </c:pt>
                <c:pt idx="203">
                  <c:v>11 Jun</c:v>
                </c:pt>
                <c:pt idx="204">
                  <c:v>10 Jun</c:v>
                </c:pt>
                <c:pt idx="205">
                  <c:v>09 Jun</c:v>
                </c:pt>
                <c:pt idx="206">
                  <c:v>08 Jun</c:v>
                </c:pt>
                <c:pt idx="207">
                  <c:v>07 Jun</c:v>
                </c:pt>
                <c:pt idx="208">
                  <c:v>06 Jun</c:v>
                </c:pt>
                <c:pt idx="209">
                  <c:v>05 Jun</c:v>
                </c:pt>
                <c:pt idx="210">
                  <c:v>04 Jun</c:v>
                </c:pt>
                <c:pt idx="211">
                  <c:v>03 Jun</c:v>
                </c:pt>
                <c:pt idx="212">
                  <c:v>02 Jun</c:v>
                </c:pt>
                <c:pt idx="213">
                  <c:v>01 Jun</c:v>
                </c:pt>
                <c:pt idx="214">
                  <c:v>31 May</c:v>
                </c:pt>
                <c:pt idx="215">
                  <c:v>30 May</c:v>
                </c:pt>
                <c:pt idx="216">
                  <c:v>29 May</c:v>
                </c:pt>
                <c:pt idx="217">
                  <c:v>28 May</c:v>
                </c:pt>
                <c:pt idx="218">
                  <c:v>27 May</c:v>
                </c:pt>
                <c:pt idx="219">
                  <c:v>26 May</c:v>
                </c:pt>
                <c:pt idx="220">
                  <c:v>25 May</c:v>
                </c:pt>
                <c:pt idx="221">
                  <c:v>24 May</c:v>
                </c:pt>
                <c:pt idx="222">
                  <c:v>23 May</c:v>
                </c:pt>
                <c:pt idx="223">
                  <c:v>22 May</c:v>
                </c:pt>
                <c:pt idx="224">
                  <c:v>21 May</c:v>
                </c:pt>
                <c:pt idx="225">
                  <c:v>20 May</c:v>
                </c:pt>
                <c:pt idx="226">
                  <c:v>19 May</c:v>
                </c:pt>
                <c:pt idx="227">
                  <c:v>18 May</c:v>
                </c:pt>
                <c:pt idx="228">
                  <c:v>17 May</c:v>
                </c:pt>
                <c:pt idx="229">
                  <c:v>16 May</c:v>
                </c:pt>
                <c:pt idx="230">
                  <c:v>15 May</c:v>
                </c:pt>
                <c:pt idx="231">
                  <c:v>14 May</c:v>
                </c:pt>
                <c:pt idx="232">
                  <c:v>13 May</c:v>
                </c:pt>
                <c:pt idx="233">
                  <c:v>12 May</c:v>
                </c:pt>
                <c:pt idx="234">
                  <c:v>11 May</c:v>
                </c:pt>
                <c:pt idx="235">
                  <c:v>10 May</c:v>
                </c:pt>
                <c:pt idx="236">
                  <c:v>09 May</c:v>
                </c:pt>
                <c:pt idx="237">
                  <c:v>08 May</c:v>
                </c:pt>
                <c:pt idx="238">
                  <c:v>07 May</c:v>
                </c:pt>
                <c:pt idx="239">
                  <c:v>06 May</c:v>
                </c:pt>
                <c:pt idx="240">
                  <c:v>05 May</c:v>
                </c:pt>
                <c:pt idx="241">
                  <c:v>04 May</c:v>
                </c:pt>
                <c:pt idx="242">
                  <c:v>03 May</c:v>
                </c:pt>
                <c:pt idx="243">
                  <c:v>02 May</c:v>
                </c:pt>
                <c:pt idx="244">
                  <c:v>01 May</c:v>
                </c:pt>
                <c:pt idx="245">
                  <c:v>30 Apr</c:v>
                </c:pt>
                <c:pt idx="246">
                  <c:v>29 Apr</c:v>
                </c:pt>
                <c:pt idx="247">
                  <c:v>28 Apr</c:v>
                </c:pt>
                <c:pt idx="248">
                  <c:v>27 Apr</c:v>
                </c:pt>
                <c:pt idx="249">
                  <c:v>26 Apr</c:v>
                </c:pt>
                <c:pt idx="250">
                  <c:v>25 Apr</c:v>
                </c:pt>
                <c:pt idx="251">
                  <c:v>24 Apr</c:v>
                </c:pt>
                <c:pt idx="252">
                  <c:v>23 Apr</c:v>
                </c:pt>
                <c:pt idx="253">
                  <c:v>22 Apr</c:v>
                </c:pt>
                <c:pt idx="254">
                  <c:v>21 Apr</c:v>
                </c:pt>
                <c:pt idx="255">
                  <c:v>20 Apr</c:v>
                </c:pt>
                <c:pt idx="256">
                  <c:v>19 Apr</c:v>
                </c:pt>
                <c:pt idx="257">
                  <c:v>18 Apr</c:v>
                </c:pt>
                <c:pt idx="258">
                  <c:v>17 Apr</c:v>
                </c:pt>
                <c:pt idx="259">
                  <c:v>16 Apr</c:v>
                </c:pt>
                <c:pt idx="260">
                  <c:v>15 Apr</c:v>
                </c:pt>
                <c:pt idx="261">
                  <c:v>14 Apr</c:v>
                </c:pt>
                <c:pt idx="262">
                  <c:v>13 Apr</c:v>
                </c:pt>
                <c:pt idx="263">
                  <c:v>12 Apr</c:v>
                </c:pt>
                <c:pt idx="264">
                  <c:v>11 Apr</c:v>
                </c:pt>
                <c:pt idx="265">
                  <c:v>10 Apr</c:v>
                </c:pt>
                <c:pt idx="266">
                  <c:v>09 Apr</c:v>
                </c:pt>
                <c:pt idx="267">
                  <c:v>08 Apr</c:v>
                </c:pt>
                <c:pt idx="268">
                  <c:v>07 Apr</c:v>
                </c:pt>
                <c:pt idx="269">
                  <c:v>06 Apr</c:v>
                </c:pt>
                <c:pt idx="270">
                  <c:v>05 Apr</c:v>
                </c:pt>
                <c:pt idx="271">
                  <c:v>04 Apr</c:v>
                </c:pt>
                <c:pt idx="272">
                  <c:v>03 Apr</c:v>
                </c:pt>
                <c:pt idx="273">
                  <c:v>02 Apr</c:v>
                </c:pt>
                <c:pt idx="274">
                  <c:v>01 Apr</c:v>
                </c:pt>
                <c:pt idx="275">
                  <c:v>31 Mar</c:v>
                </c:pt>
                <c:pt idx="276">
                  <c:v>30 Mar</c:v>
                </c:pt>
                <c:pt idx="277">
                  <c:v>29 Mar</c:v>
                </c:pt>
                <c:pt idx="278">
                  <c:v>28 Mar</c:v>
                </c:pt>
                <c:pt idx="279">
                  <c:v>27 Mar</c:v>
                </c:pt>
                <c:pt idx="280">
                  <c:v>26 Mar</c:v>
                </c:pt>
                <c:pt idx="281">
                  <c:v>25 Mar</c:v>
                </c:pt>
                <c:pt idx="282">
                  <c:v>24 Mar</c:v>
                </c:pt>
                <c:pt idx="283">
                  <c:v>23 Mar</c:v>
                </c:pt>
                <c:pt idx="284">
                  <c:v>22 Mar</c:v>
                </c:pt>
                <c:pt idx="285">
                  <c:v>21 Mar</c:v>
                </c:pt>
                <c:pt idx="286">
                  <c:v>20 Mar</c:v>
                </c:pt>
                <c:pt idx="287">
                  <c:v>19 Mar</c:v>
                </c:pt>
                <c:pt idx="288">
                  <c:v>18 Mar</c:v>
                </c:pt>
                <c:pt idx="289">
                  <c:v>17 Mar</c:v>
                </c:pt>
                <c:pt idx="290">
                  <c:v>16 Mar</c:v>
                </c:pt>
                <c:pt idx="291">
                  <c:v>15 Mar</c:v>
                </c:pt>
                <c:pt idx="292">
                  <c:v>14 Mar</c:v>
                </c:pt>
                <c:pt idx="293">
                  <c:v>13 Mar</c:v>
                </c:pt>
                <c:pt idx="294">
                  <c:v>12 Mar</c:v>
                </c:pt>
                <c:pt idx="295">
                  <c:v>11 Mar</c:v>
                </c:pt>
                <c:pt idx="296">
                  <c:v>10 Mar</c:v>
                </c:pt>
                <c:pt idx="297">
                  <c:v>09 Mar</c:v>
                </c:pt>
                <c:pt idx="298">
                  <c:v>08 Mar</c:v>
                </c:pt>
                <c:pt idx="299">
                  <c:v>07 Mar</c:v>
                </c:pt>
                <c:pt idx="300">
                  <c:v>06 Mar</c:v>
                </c:pt>
                <c:pt idx="301">
                  <c:v>05 Mar</c:v>
                </c:pt>
                <c:pt idx="302">
                  <c:v>04 Mar</c:v>
                </c:pt>
                <c:pt idx="303">
                  <c:v>03 Mar</c:v>
                </c:pt>
                <c:pt idx="304">
                  <c:v>02 Mar</c:v>
                </c:pt>
                <c:pt idx="305">
                  <c:v>01 Mar</c:v>
                </c:pt>
                <c:pt idx="306">
                  <c:v>29 Feb</c:v>
                </c:pt>
                <c:pt idx="307">
                  <c:v>28 Feb</c:v>
                </c:pt>
                <c:pt idx="308">
                  <c:v>27 Feb</c:v>
                </c:pt>
                <c:pt idx="309">
                  <c:v>26 Feb</c:v>
                </c:pt>
                <c:pt idx="310">
                  <c:v>25 Feb</c:v>
                </c:pt>
                <c:pt idx="311">
                  <c:v>24 Feb</c:v>
                </c:pt>
                <c:pt idx="312">
                  <c:v>23 Feb</c:v>
                </c:pt>
                <c:pt idx="313">
                  <c:v>22 Feb</c:v>
                </c:pt>
                <c:pt idx="314">
                  <c:v>21 Feb</c:v>
                </c:pt>
                <c:pt idx="315">
                  <c:v>20 Feb</c:v>
                </c:pt>
                <c:pt idx="316">
                  <c:v>19 Feb</c:v>
                </c:pt>
                <c:pt idx="317">
                  <c:v>18 Feb</c:v>
                </c:pt>
                <c:pt idx="318">
                  <c:v>17 Feb</c:v>
                </c:pt>
                <c:pt idx="319">
                  <c:v>16 Feb</c:v>
                </c:pt>
                <c:pt idx="320">
                  <c:v>15 Feb</c:v>
                </c:pt>
                <c:pt idx="321">
                  <c:v>14 Feb</c:v>
                </c:pt>
                <c:pt idx="322">
                  <c:v>13 Feb</c:v>
                </c:pt>
                <c:pt idx="323">
                  <c:v>12 Feb</c:v>
                </c:pt>
                <c:pt idx="324">
                  <c:v>11 Feb</c:v>
                </c:pt>
                <c:pt idx="325">
                  <c:v>10 Feb</c:v>
                </c:pt>
                <c:pt idx="326">
                  <c:v>09 Feb</c:v>
                </c:pt>
                <c:pt idx="327">
                  <c:v>08 Feb</c:v>
                </c:pt>
                <c:pt idx="328">
                  <c:v>07 Feb</c:v>
                </c:pt>
                <c:pt idx="329">
                  <c:v>06 Feb</c:v>
                </c:pt>
                <c:pt idx="330">
                  <c:v>05 Feb</c:v>
                </c:pt>
                <c:pt idx="331">
                  <c:v>04 Feb</c:v>
                </c:pt>
                <c:pt idx="332">
                  <c:v>03 Feb</c:v>
                </c:pt>
                <c:pt idx="333">
                  <c:v>02 Feb</c:v>
                </c:pt>
                <c:pt idx="334">
                  <c:v>01 Feb</c:v>
                </c:pt>
                <c:pt idx="335">
                  <c:v>31 Jan</c:v>
                </c:pt>
                <c:pt idx="336">
                  <c:v>30 Jan</c:v>
                </c:pt>
                <c:pt idx="337">
                  <c:v>29 Jan</c:v>
                </c:pt>
                <c:pt idx="338">
                  <c:v>28 Jan</c:v>
                </c:pt>
                <c:pt idx="339">
                  <c:v>27 Jan</c:v>
                </c:pt>
                <c:pt idx="340">
                  <c:v>26 Jan</c:v>
                </c:pt>
                <c:pt idx="341">
                  <c:v>25 Jan</c:v>
                </c:pt>
                <c:pt idx="342">
                  <c:v>24 Jan</c:v>
                </c:pt>
                <c:pt idx="343">
                  <c:v>23 Jan</c:v>
                </c:pt>
                <c:pt idx="344">
                  <c:v>22 Jan</c:v>
                </c:pt>
                <c:pt idx="345">
                  <c:v>21 Jan</c:v>
                </c:pt>
                <c:pt idx="346">
                  <c:v>20 Jan</c:v>
                </c:pt>
                <c:pt idx="347">
                  <c:v>19 Jan</c:v>
                </c:pt>
                <c:pt idx="348">
                  <c:v>18 Jan</c:v>
                </c:pt>
                <c:pt idx="349">
                  <c:v>17 Jan</c:v>
                </c:pt>
                <c:pt idx="350">
                  <c:v>16 Jan</c:v>
                </c:pt>
                <c:pt idx="351">
                  <c:v>15 Jan</c:v>
                </c:pt>
                <c:pt idx="352">
                  <c:v>14 Jan</c:v>
                </c:pt>
                <c:pt idx="353">
                  <c:v>13 Jan</c:v>
                </c:pt>
                <c:pt idx="354">
                  <c:v>12 Jan</c:v>
                </c:pt>
                <c:pt idx="355">
                  <c:v>11 Jan</c:v>
                </c:pt>
                <c:pt idx="356">
                  <c:v>10 Jan</c:v>
                </c:pt>
                <c:pt idx="357">
                  <c:v>09 Jan</c:v>
                </c:pt>
                <c:pt idx="358">
                  <c:v>08 Jan</c:v>
                </c:pt>
                <c:pt idx="359">
                  <c:v>07 Jan</c:v>
                </c:pt>
                <c:pt idx="360">
                  <c:v>06 Jan</c:v>
                </c:pt>
                <c:pt idx="361">
                  <c:v>05 Jan</c:v>
                </c:pt>
                <c:pt idx="362">
                  <c:v>04 Jan</c:v>
                </c:pt>
                <c:pt idx="363">
                  <c:v>03 Jan</c:v>
                </c:pt>
                <c:pt idx="364">
                  <c:v>02 Jan</c:v>
                </c:pt>
                <c:pt idx="365">
                  <c:v>01 Jan</c:v>
                </c:pt>
              </c:strCache>
            </c:strRef>
          </c:cat>
          <c:val>
            <c:numRef>
              <c:f>Data!$M$11:$M$376</c:f>
              <c:numCache>
                <c:formatCode>General</c:formatCode>
                <c:ptCount val="366"/>
              </c:numCache>
            </c:numRef>
          </c:val>
          <c:smooth val="0"/>
          <c:extLst>
            <c:ext xmlns:c16="http://schemas.microsoft.com/office/drawing/2014/chart" uri="{C3380CC4-5D6E-409C-BE32-E72D297353CC}">
              <c16:uniqueId val="{00000009-9C0C-457D-8C06-CC5DB8A5A02A}"/>
            </c:ext>
          </c:extLst>
        </c:ser>
        <c:ser>
          <c:idx val="10"/>
          <c:order val="10"/>
          <c:tx>
            <c:strRef>
              <c:f>Data!$O$10</c:f>
              <c:strCache>
                <c:ptCount val="1"/>
                <c:pt idx="0">
                  <c:v>Average</c:v>
                </c:pt>
              </c:strCache>
            </c:strRef>
          </c:tx>
          <c:spPr>
            <a:ln w="50800">
              <a:solidFill>
                <a:srgbClr val="81D548"/>
              </a:solidFill>
            </a:ln>
          </c:spPr>
          <c:marker>
            <c:symbol val="none"/>
          </c:marker>
          <c:cat>
            <c:strRef>
              <c:f>Data!$C$11:$C$376</c:f>
              <c:strCache>
                <c:ptCount val="366"/>
                <c:pt idx="0">
                  <c:v>31 Dec</c:v>
                </c:pt>
                <c:pt idx="1">
                  <c:v>30 Dec</c:v>
                </c:pt>
                <c:pt idx="2">
                  <c:v>29 Dec</c:v>
                </c:pt>
                <c:pt idx="3">
                  <c:v>28 Dec</c:v>
                </c:pt>
                <c:pt idx="4">
                  <c:v>27 Dec</c:v>
                </c:pt>
                <c:pt idx="5">
                  <c:v>26 Dec</c:v>
                </c:pt>
                <c:pt idx="6">
                  <c:v>25 Dec</c:v>
                </c:pt>
                <c:pt idx="7">
                  <c:v>24 Dec</c:v>
                </c:pt>
                <c:pt idx="8">
                  <c:v>23 Dec</c:v>
                </c:pt>
                <c:pt idx="9">
                  <c:v>22 Dec</c:v>
                </c:pt>
                <c:pt idx="10">
                  <c:v>21 Dec</c:v>
                </c:pt>
                <c:pt idx="11">
                  <c:v>20 Dec</c:v>
                </c:pt>
                <c:pt idx="12">
                  <c:v>19 Dec</c:v>
                </c:pt>
                <c:pt idx="13">
                  <c:v>18 Dec</c:v>
                </c:pt>
                <c:pt idx="14">
                  <c:v>17 Dec</c:v>
                </c:pt>
                <c:pt idx="15">
                  <c:v>16 Dec</c:v>
                </c:pt>
                <c:pt idx="16">
                  <c:v>15 Dec</c:v>
                </c:pt>
                <c:pt idx="17">
                  <c:v>14 Dec</c:v>
                </c:pt>
                <c:pt idx="18">
                  <c:v>13 Dec</c:v>
                </c:pt>
                <c:pt idx="19">
                  <c:v>12 Dec</c:v>
                </c:pt>
                <c:pt idx="20">
                  <c:v>11 Dec</c:v>
                </c:pt>
                <c:pt idx="21">
                  <c:v>10 Dec</c:v>
                </c:pt>
                <c:pt idx="22">
                  <c:v>09 Dec</c:v>
                </c:pt>
                <c:pt idx="23">
                  <c:v>08 Dec</c:v>
                </c:pt>
                <c:pt idx="24">
                  <c:v>07 Dec</c:v>
                </c:pt>
                <c:pt idx="25">
                  <c:v>06 Dec</c:v>
                </c:pt>
                <c:pt idx="26">
                  <c:v>05 Dec</c:v>
                </c:pt>
                <c:pt idx="27">
                  <c:v>04 Dec</c:v>
                </c:pt>
                <c:pt idx="28">
                  <c:v>03 Dec</c:v>
                </c:pt>
                <c:pt idx="29">
                  <c:v>02 Dec</c:v>
                </c:pt>
                <c:pt idx="30">
                  <c:v>01 Dec</c:v>
                </c:pt>
                <c:pt idx="31">
                  <c:v>30 Nov</c:v>
                </c:pt>
                <c:pt idx="32">
                  <c:v>29 Nov</c:v>
                </c:pt>
                <c:pt idx="33">
                  <c:v>28 Nov</c:v>
                </c:pt>
                <c:pt idx="34">
                  <c:v>27 Nov</c:v>
                </c:pt>
                <c:pt idx="35">
                  <c:v>26 Nov</c:v>
                </c:pt>
                <c:pt idx="36">
                  <c:v>25 Nov</c:v>
                </c:pt>
                <c:pt idx="37">
                  <c:v>24 Nov</c:v>
                </c:pt>
                <c:pt idx="38">
                  <c:v>23 Nov</c:v>
                </c:pt>
                <c:pt idx="39">
                  <c:v>22 Nov</c:v>
                </c:pt>
                <c:pt idx="40">
                  <c:v>21 Nov</c:v>
                </c:pt>
                <c:pt idx="41">
                  <c:v>20 Nov</c:v>
                </c:pt>
                <c:pt idx="42">
                  <c:v>19 Nov</c:v>
                </c:pt>
                <c:pt idx="43">
                  <c:v>18 Nov</c:v>
                </c:pt>
                <c:pt idx="44">
                  <c:v>17 Nov</c:v>
                </c:pt>
                <c:pt idx="45">
                  <c:v>16 Nov</c:v>
                </c:pt>
                <c:pt idx="46">
                  <c:v>15 Nov</c:v>
                </c:pt>
                <c:pt idx="47">
                  <c:v>14 Nov</c:v>
                </c:pt>
                <c:pt idx="48">
                  <c:v>13 Nov</c:v>
                </c:pt>
                <c:pt idx="49">
                  <c:v>12 Nov</c:v>
                </c:pt>
                <c:pt idx="50">
                  <c:v>11 Nov</c:v>
                </c:pt>
                <c:pt idx="51">
                  <c:v>10 Nov</c:v>
                </c:pt>
                <c:pt idx="52">
                  <c:v>09 Nov</c:v>
                </c:pt>
                <c:pt idx="53">
                  <c:v>08 Nov</c:v>
                </c:pt>
                <c:pt idx="54">
                  <c:v>07 Nov</c:v>
                </c:pt>
                <c:pt idx="55">
                  <c:v>06 Nov</c:v>
                </c:pt>
                <c:pt idx="56">
                  <c:v>05 Nov</c:v>
                </c:pt>
                <c:pt idx="57">
                  <c:v>04 Nov</c:v>
                </c:pt>
                <c:pt idx="58">
                  <c:v>03 Nov</c:v>
                </c:pt>
                <c:pt idx="59">
                  <c:v>02 Nov</c:v>
                </c:pt>
                <c:pt idx="60">
                  <c:v>01 Nov</c:v>
                </c:pt>
                <c:pt idx="61">
                  <c:v>31 Oct</c:v>
                </c:pt>
                <c:pt idx="62">
                  <c:v>30 Oct</c:v>
                </c:pt>
                <c:pt idx="63">
                  <c:v>29 Oct</c:v>
                </c:pt>
                <c:pt idx="64">
                  <c:v>28 Oct</c:v>
                </c:pt>
                <c:pt idx="65">
                  <c:v>27 Oct</c:v>
                </c:pt>
                <c:pt idx="66">
                  <c:v>26 Oct</c:v>
                </c:pt>
                <c:pt idx="67">
                  <c:v>25 Oct</c:v>
                </c:pt>
                <c:pt idx="68">
                  <c:v>24 Oct</c:v>
                </c:pt>
                <c:pt idx="69">
                  <c:v>23 Oct</c:v>
                </c:pt>
                <c:pt idx="70">
                  <c:v>22 Oct</c:v>
                </c:pt>
                <c:pt idx="71">
                  <c:v>21 Oct</c:v>
                </c:pt>
                <c:pt idx="72">
                  <c:v>20 Oct</c:v>
                </c:pt>
                <c:pt idx="73">
                  <c:v>19 Oct</c:v>
                </c:pt>
                <c:pt idx="74">
                  <c:v>18 Oct</c:v>
                </c:pt>
                <c:pt idx="75">
                  <c:v>17 Oct</c:v>
                </c:pt>
                <c:pt idx="76">
                  <c:v>16 Oct</c:v>
                </c:pt>
                <c:pt idx="77">
                  <c:v>15 Oct</c:v>
                </c:pt>
                <c:pt idx="78">
                  <c:v>14 Oct</c:v>
                </c:pt>
                <c:pt idx="79">
                  <c:v>13 Oct</c:v>
                </c:pt>
                <c:pt idx="80">
                  <c:v>12 Oct</c:v>
                </c:pt>
                <c:pt idx="81">
                  <c:v>11 Oct</c:v>
                </c:pt>
                <c:pt idx="82">
                  <c:v>10 Oct</c:v>
                </c:pt>
                <c:pt idx="83">
                  <c:v>09 Oct</c:v>
                </c:pt>
                <c:pt idx="84">
                  <c:v>08 Oct</c:v>
                </c:pt>
                <c:pt idx="85">
                  <c:v>07 Oct</c:v>
                </c:pt>
                <c:pt idx="86">
                  <c:v>06 Oct</c:v>
                </c:pt>
                <c:pt idx="87">
                  <c:v>05 Oct</c:v>
                </c:pt>
                <c:pt idx="88">
                  <c:v>04 Oct</c:v>
                </c:pt>
                <c:pt idx="89">
                  <c:v>03 Oct</c:v>
                </c:pt>
                <c:pt idx="90">
                  <c:v>02 Oct</c:v>
                </c:pt>
                <c:pt idx="91">
                  <c:v>01 Oct</c:v>
                </c:pt>
                <c:pt idx="92">
                  <c:v>30 Sep</c:v>
                </c:pt>
                <c:pt idx="93">
                  <c:v>29 Sep</c:v>
                </c:pt>
                <c:pt idx="94">
                  <c:v>28 Sep</c:v>
                </c:pt>
                <c:pt idx="95">
                  <c:v>27 Sep</c:v>
                </c:pt>
                <c:pt idx="96">
                  <c:v>26 Sep</c:v>
                </c:pt>
                <c:pt idx="97">
                  <c:v>25 Sep</c:v>
                </c:pt>
                <c:pt idx="98">
                  <c:v>24 Sep</c:v>
                </c:pt>
                <c:pt idx="99">
                  <c:v>23 Sep</c:v>
                </c:pt>
                <c:pt idx="100">
                  <c:v>22 Sep</c:v>
                </c:pt>
                <c:pt idx="101">
                  <c:v>21 Sep</c:v>
                </c:pt>
                <c:pt idx="102">
                  <c:v>20 Sep</c:v>
                </c:pt>
                <c:pt idx="103">
                  <c:v>19 Sep</c:v>
                </c:pt>
                <c:pt idx="104">
                  <c:v>18 Sep</c:v>
                </c:pt>
                <c:pt idx="105">
                  <c:v>17 Sep</c:v>
                </c:pt>
                <c:pt idx="106">
                  <c:v>16 Sep</c:v>
                </c:pt>
                <c:pt idx="107">
                  <c:v>15 Sep</c:v>
                </c:pt>
                <c:pt idx="108">
                  <c:v>14 Sep</c:v>
                </c:pt>
                <c:pt idx="109">
                  <c:v>13 Sep</c:v>
                </c:pt>
                <c:pt idx="110">
                  <c:v>12 Sep</c:v>
                </c:pt>
                <c:pt idx="111">
                  <c:v>11 Sep</c:v>
                </c:pt>
                <c:pt idx="112">
                  <c:v>10 Sep</c:v>
                </c:pt>
                <c:pt idx="113">
                  <c:v>09 Sep</c:v>
                </c:pt>
                <c:pt idx="114">
                  <c:v>08 Sep</c:v>
                </c:pt>
                <c:pt idx="115">
                  <c:v>07 Sep</c:v>
                </c:pt>
                <c:pt idx="116">
                  <c:v>06 Sep</c:v>
                </c:pt>
                <c:pt idx="117">
                  <c:v>05 Sep</c:v>
                </c:pt>
                <c:pt idx="118">
                  <c:v>04 Sep</c:v>
                </c:pt>
                <c:pt idx="119">
                  <c:v>03 Sep</c:v>
                </c:pt>
                <c:pt idx="120">
                  <c:v>02 Sep</c:v>
                </c:pt>
                <c:pt idx="121">
                  <c:v>01 Sep</c:v>
                </c:pt>
                <c:pt idx="122">
                  <c:v>31 Aug</c:v>
                </c:pt>
                <c:pt idx="123">
                  <c:v>30 Aug</c:v>
                </c:pt>
                <c:pt idx="124">
                  <c:v>29 Aug</c:v>
                </c:pt>
                <c:pt idx="125">
                  <c:v>28 Aug</c:v>
                </c:pt>
                <c:pt idx="126">
                  <c:v>27 Aug</c:v>
                </c:pt>
                <c:pt idx="127">
                  <c:v>26 Aug</c:v>
                </c:pt>
                <c:pt idx="128">
                  <c:v>25 Aug</c:v>
                </c:pt>
                <c:pt idx="129">
                  <c:v>24 Aug</c:v>
                </c:pt>
                <c:pt idx="130">
                  <c:v>23 Aug</c:v>
                </c:pt>
                <c:pt idx="131">
                  <c:v>22 Aug</c:v>
                </c:pt>
                <c:pt idx="132">
                  <c:v>21 Aug</c:v>
                </c:pt>
                <c:pt idx="133">
                  <c:v>20 Aug</c:v>
                </c:pt>
                <c:pt idx="134">
                  <c:v>19 Aug</c:v>
                </c:pt>
                <c:pt idx="135">
                  <c:v>18 Aug</c:v>
                </c:pt>
                <c:pt idx="136">
                  <c:v>17 Aug</c:v>
                </c:pt>
                <c:pt idx="137">
                  <c:v>16 Aug</c:v>
                </c:pt>
                <c:pt idx="138">
                  <c:v>15 Aug</c:v>
                </c:pt>
                <c:pt idx="139">
                  <c:v>14 Aug</c:v>
                </c:pt>
                <c:pt idx="140">
                  <c:v>13 Aug</c:v>
                </c:pt>
                <c:pt idx="141">
                  <c:v>12 Aug</c:v>
                </c:pt>
                <c:pt idx="142">
                  <c:v>11 Aug</c:v>
                </c:pt>
                <c:pt idx="143">
                  <c:v>10 Aug</c:v>
                </c:pt>
                <c:pt idx="144">
                  <c:v>09 Aug</c:v>
                </c:pt>
                <c:pt idx="145">
                  <c:v>08 Aug</c:v>
                </c:pt>
                <c:pt idx="146">
                  <c:v>07 Aug</c:v>
                </c:pt>
                <c:pt idx="147">
                  <c:v>06 Aug</c:v>
                </c:pt>
                <c:pt idx="148">
                  <c:v>05 Aug</c:v>
                </c:pt>
                <c:pt idx="149">
                  <c:v>04 Aug</c:v>
                </c:pt>
                <c:pt idx="150">
                  <c:v>03 Aug</c:v>
                </c:pt>
                <c:pt idx="151">
                  <c:v>02 Aug</c:v>
                </c:pt>
                <c:pt idx="152">
                  <c:v>01 Aug</c:v>
                </c:pt>
                <c:pt idx="153">
                  <c:v>31 Jul</c:v>
                </c:pt>
                <c:pt idx="154">
                  <c:v>30 Jul</c:v>
                </c:pt>
                <c:pt idx="155">
                  <c:v>29 Jul</c:v>
                </c:pt>
                <c:pt idx="156">
                  <c:v>28 Jul</c:v>
                </c:pt>
                <c:pt idx="157">
                  <c:v>27 Jul</c:v>
                </c:pt>
                <c:pt idx="158">
                  <c:v>26 Jul</c:v>
                </c:pt>
                <c:pt idx="159">
                  <c:v>25 Jul</c:v>
                </c:pt>
                <c:pt idx="160">
                  <c:v>24 Jul</c:v>
                </c:pt>
                <c:pt idx="161">
                  <c:v>23 Jul</c:v>
                </c:pt>
                <c:pt idx="162">
                  <c:v>22 Jul</c:v>
                </c:pt>
                <c:pt idx="163">
                  <c:v>21 Jul</c:v>
                </c:pt>
                <c:pt idx="164">
                  <c:v>20 Jul</c:v>
                </c:pt>
                <c:pt idx="165">
                  <c:v>19 Jul</c:v>
                </c:pt>
                <c:pt idx="166">
                  <c:v>18 Jul</c:v>
                </c:pt>
                <c:pt idx="167">
                  <c:v>17 Jul</c:v>
                </c:pt>
                <c:pt idx="168">
                  <c:v>16 Jul</c:v>
                </c:pt>
                <c:pt idx="169">
                  <c:v>15 Jul</c:v>
                </c:pt>
                <c:pt idx="170">
                  <c:v>14 Jul</c:v>
                </c:pt>
                <c:pt idx="171">
                  <c:v>13 Jul</c:v>
                </c:pt>
                <c:pt idx="172">
                  <c:v>12 Jul</c:v>
                </c:pt>
                <c:pt idx="173">
                  <c:v>11 Jul</c:v>
                </c:pt>
                <c:pt idx="174">
                  <c:v>10 Jul</c:v>
                </c:pt>
                <c:pt idx="175">
                  <c:v>09 Jul</c:v>
                </c:pt>
                <c:pt idx="176">
                  <c:v>08 Jul</c:v>
                </c:pt>
                <c:pt idx="177">
                  <c:v>07 Jul</c:v>
                </c:pt>
                <c:pt idx="178">
                  <c:v>06 Jul</c:v>
                </c:pt>
                <c:pt idx="179">
                  <c:v>05 Jul</c:v>
                </c:pt>
                <c:pt idx="180">
                  <c:v>04 Jul</c:v>
                </c:pt>
                <c:pt idx="181">
                  <c:v>03 Jul</c:v>
                </c:pt>
                <c:pt idx="182">
                  <c:v>02 Jul</c:v>
                </c:pt>
                <c:pt idx="183">
                  <c:v>01 Jul</c:v>
                </c:pt>
                <c:pt idx="184">
                  <c:v>30 Jun</c:v>
                </c:pt>
                <c:pt idx="185">
                  <c:v>29 Jun</c:v>
                </c:pt>
                <c:pt idx="186">
                  <c:v>28 Jun</c:v>
                </c:pt>
                <c:pt idx="187">
                  <c:v>27 Jun</c:v>
                </c:pt>
                <c:pt idx="188">
                  <c:v>26 Jun</c:v>
                </c:pt>
                <c:pt idx="189">
                  <c:v>25 Jun</c:v>
                </c:pt>
                <c:pt idx="190">
                  <c:v>24 Jun</c:v>
                </c:pt>
                <c:pt idx="191">
                  <c:v>23 Jun</c:v>
                </c:pt>
                <c:pt idx="192">
                  <c:v>22 Jun</c:v>
                </c:pt>
                <c:pt idx="193">
                  <c:v>21 Jun</c:v>
                </c:pt>
                <c:pt idx="194">
                  <c:v>20 Jun</c:v>
                </c:pt>
                <c:pt idx="195">
                  <c:v>19 Jun</c:v>
                </c:pt>
                <c:pt idx="196">
                  <c:v>18 Jun</c:v>
                </c:pt>
                <c:pt idx="197">
                  <c:v>17 Jun</c:v>
                </c:pt>
                <c:pt idx="198">
                  <c:v>16 Jun</c:v>
                </c:pt>
                <c:pt idx="199">
                  <c:v>15 Jun</c:v>
                </c:pt>
                <c:pt idx="200">
                  <c:v>14 Jun</c:v>
                </c:pt>
                <c:pt idx="201">
                  <c:v>13 Jun</c:v>
                </c:pt>
                <c:pt idx="202">
                  <c:v>12 Jun</c:v>
                </c:pt>
                <c:pt idx="203">
                  <c:v>11 Jun</c:v>
                </c:pt>
                <c:pt idx="204">
                  <c:v>10 Jun</c:v>
                </c:pt>
                <c:pt idx="205">
                  <c:v>09 Jun</c:v>
                </c:pt>
                <c:pt idx="206">
                  <c:v>08 Jun</c:v>
                </c:pt>
                <c:pt idx="207">
                  <c:v>07 Jun</c:v>
                </c:pt>
                <c:pt idx="208">
                  <c:v>06 Jun</c:v>
                </c:pt>
                <c:pt idx="209">
                  <c:v>05 Jun</c:v>
                </c:pt>
                <c:pt idx="210">
                  <c:v>04 Jun</c:v>
                </c:pt>
                <c:pt idx="211">
                  <c:v>03 Jun</c:v>
                </c:pt>
                <c:pt idx="212">
                  <c:v>02 Jun</c:v>
                </c:pt>
                <c:pt idx="213">
                  <c:v>01 Jun</c:v>
                </c:pt>
                <c:pt idx="214">
                  <c:v>31 May</c:v>
                </c:pt>
                <c:pt idx="215">
                  <c:v>30 May</c:v>
                </c:pt>
                <c:pt idx="216">
                  <c:v>29 May</c:v>
                </c:pt>
                <c:pt idx="217">
                  <c:v>28 May</c:v>
                </c:pt>
                <c:pt idx="218">
                  <c:v>27 May</c:v>
                </c:pt>
                <c:pt idx="219">
                  <c:v>26 May</c:v>
                </c:pt>
                <c:pt idx="220">
                  <c:v>25 May</c:v>
                </c:pt>
                <c:pt idx="221">
                  <c:v>24 May</c:v>
                </c:pt>
                <c:pt idx="222">
                  <c:v>23 May</c:v>
                </c:pt>
                <c:pt idx="223">
                  <c:v>22 May</c:v>
                </c:pt>
                <c:pt idx="224">
                  <c:v>21 May</c:v>
                </c:pt>
                <c:pt idx="225">
                  <c:v>20 May</c:v>
                </c:pt>
                <c:pt idx="226">
                  <c:v>19 May</c:v>
                </c:pt>
                <c:pt idx="227">
                  <c:v>18 May</c:v>
                </c:pt>
                <c:pt idx="228">
                  <c:v>17 May</c:v>
                </c:pt>
                <c:pt idx="229">
                  <c:v>16 May</c:v>
                </c:pt>
                <c:pt idx="230">
                  <c:v>15 May</c:v>
                </c:pt>
                <c:pt idx="231">
                  <c:v>14 May</c:v>
                </c:pt>
                <c:pt idx="232">
                  <c:v>13 May</c:v>
                </c:pt>
                <c:pt idx="233">
                  <c:v>12 May</c:v>
                </c:pt>
                <c:pt idx="234">
                  <c:v>11 May</c:v>
                </c:pt>
                <c:pt idx="235">
                  <c:v>10 May</c:v>
                </c:pt>
                <c:pt idx="236">
                  <c:v>09 May</c:v>
                </c:pt>
                <c:pt idx="237">
                  <c:v>08 May</c:v>
                </c:pt>
                <c:pt idx="238">
                  <c:v>07 May</c:v>
                </c:pt>
                <c:pt idx="239">
                  <c:v>06 May</c:v>
                </c:pt>
                <c:pt idx="240">
                  <c:v>05 May</c:v>
                </c:pt>
                <c:pt idx="241">
                  <c:v>04 May</c:v>
                </c:pt>
                <c:pt idx="242">
                  <c:v>03 May</c:v>
                </c:pt>
                <c:pt idx="243">
                  <c:v>02 May</c:v>
                </c:pt>
                <c:pt idx="244">
                  <c:v>01 May</c:v>
                </c:pt>
                <c:pt idx="245">
                  <c:v>30 Apr</c:v>
                </c:pt>
                <c:pt idx="246">
                  <c:v>29 Apr</c:v>
                </c:pt>
                <c:pt idx="247">
                  <c:v>28 Apr</c:v>
                </c:pt>
                <c:pt idx="248">
                  <c:v>27 Apr</c:v>
                </c:pt>
                <c:pt idx="249">
                  <c:v>26 Apr</c:v>
                </c:pt>
                <c:pt idx="250">
                  <c:v>25 Apr</c:v>
                </c:pt>
                <c:pt idx="251">
                  <c:v>24 Apr</c:v>
                </c:pt>
                <c:pt idx="252">
                  <c:v>23 Apr</c:v>
                </c:pt>
                <c:pt idx="253">
                  <c:v>22 Apr</c:v>
                </c:pt>
                <c:pt idx="254">
                  <c:v>21 Apr</c:v>
                </c:pt>
                <c:pt idx="255">
                  <c:v>20 Apr</c:v>
                </c:pt>
                <c:pt idx="256">
                  <c:v>19 Apr</c:v>
                </c:pt>
                <c:pt idx="257">
                  <c:v>18 Apr</c:v>
                </c:pt>
                <c:pt idx="258">
                  <c:v>17 Apr</c:v>
                </c:pt>
                <c:pt idx="259">
                  <c:v>16 Apr</c:v>
                </c:pt>
                <c:pt idx="260">
                  <c:v>15 Apr</c:v>
                </c:pt>
                <c:pt idx="261">
                  <c:v>14 Apr</c:v>
                </c:pt>
                <c:pt idx="262">
                  <c:v>13 Apr</c:v>
                </c:pt>
                <c:pt idx="263">
                  <c:v>12 Apr</c:v>
                </c:pt>
                <c:pt idx="264">
                  <c:v>11 Apr</c:v>
                </c:pt>
                <c:pt idx="265">
                  <c:v>10 Apr</c:v>
                </c:pt>
                <c:pt idx="266">
                  <c:v>09 Apr</c:v>
                </c:pt>
                <c:pt idx="267">
                  <c:v>08 Apr</c:v>
                </c:pt>
                <c:pt idx="268">
                  <c:v>07 Apr</c:v>
                </c:pt>
                <c:pt idx="269">
                  <c:v>06 Apr</c:v>
                </c:pt>
                <c:pt idx="270">
                  <c:v>05 Apr</c:v>
                </c:pt>
                <c:pt idx="271">
                  <c:v>04 Apr</c:v>
                </c:pt>
                <c:pt idx="272">
                  <c:v>03 Apr</c:v>
                </c:pt>
                <c:pt idx="273">
                  <c:v>02 Apr</c:v>
                </c:pt>
                <c:pt idx="274">
                  <c:v>01 Apr</c:v>
                </c:pt>
                <c:pt idx="275">
                  <c:v>31 Mar</c:v>
                </c:pt>
                <c:pt idx="276">
                  <c:v>30 Mar</c:v>
                </c:pt>
                <c:pt idx="277">
                  <c:v>29 Mar</c:v>
                </c:pt>
                <c:pt idx="278">
                  <c:v>28 Mar</c:v>
                </c:pt>
                <c:pt idx="279">
                  <c:v>27 Mar</c:v>
                </c:pt>
                <c:pt idx="280">
                  <c:v>26 Mar</c:v>
                </c:pt>
                <c:pt idx="281">
                  <c:v>25 Mar</c:v>
                </c:pt>
                <c:pt idx="282">
                  <c:v>24 Mar</c:v>
                </c:pt>
                <c:pt idx="283">
                  <c:v>23 Mar</c:v>
                </c:pt>
                <c:pt idx="284">
                  <c:v>22 Mar</c:v>
                </c:pt>
                <c:pt idx="285">
                  <c:v>21 Mar</c:v>
                </c:pt>
                <c:pt idx="286">
                  <c:v>20 Mar</c:v>
                </c:pt>
                <c:pt idx="287">
                  <c:v>19 Mar</c:v>
                </c:pt>
                <c:pt idx="288">
                  <c:v>18 Mar</c:v>
                </c:pt>
                <c:pt idx="289">
                  <c:v>17 Mar</c:v>
                </c:pt>
                <c:pt idx="290">
                  <c:v>16 Mar</c:v>
                </c:pt>
                <c:pt idx="291">
                  <c:v>15 Mar</c:v>
                </c:pt>
                <c:pt idx="292">
                  <c:v>14 Mar</c:v>
                </c:pt>
                <c:pt idx="293">
                  <c:v>13 Mar</c:v>
                </c:pt>
                <c:pt idx="294">
                  <c:v>12 Mar</c:v>
                </c:pt>
                <c:pt idx="295">
                  <c:v>11 Mar</c:v>
                </c:pt>
                <c:pt idx="296">
                  <c:v>10 Mar</c:v>
                </c:pt>
                <c:pt idx="297">
                  <c:v>09 Mar</c:v>
                </c:pt>
                <c:pt idx="298">
                  <c:v>08 Mar</c:v>
                </c:pt>
                <c:pt idx="299">
                  <c:v>07 Mar</c:v>
                </c:pt>
                <c:pt idx="300">
                  <c:v>06 Mar</c:v>
                </c:pt>
                <c:pt idx="301">
                  <c:v>05 Mar</c:v>
                </c:pt>
                <c:pt idx="302">
                  <c:v>04 Mar</c:v>
                </c:pt>
                <c:pt idx="303">
                  <c:v>03 Mar</c:v>
                </c:pt>
                <c:pt idx="304">
                  <c:v>02 Mar</c:v>
                </c:pt>
                <c:pt idx="305">
                  <c:v>01 Mar</c:v>
                </c:pt>
                <c:pt idx="306">
                  <c:v>29 Feb</c:v>
                </c:pt>
                <c:pt idx="307">
                  <c:v>28 Feb</c:v>
                </c:pt>
                <c:pt idx="308">
                  <c:v>27 Feb</c:v>
                </c:pt>
                <c:pt idx="309">
                  <c:v>26 Feb</c:v>
                </c:pt>
                <c:pt idx="310">
                  <c:v>25 Feb</c:v>
                </c:pt>
                <c:pt idx="311">
                  <c:v>24 Feb</c:v>
                </c:pt>
                <c:pt idx="312">
                  <c:v>23 Feb</c:v>
                </c:pt>
                <c:pt idx="313">
                  <c:v>22 Feb</c:v>
                </c:pt>
                <c:pt idx="314">
                  <c:v>21 Feb</c:v>
                </c:pt>
                <c:pt idx="315">
                  <c:v>20 Feb</c:v>
                </c:pt>
                <c:pt idx="316">
                  <c:v>19 Feb</c:v>
                </c:pt>
                <c:pt idx="317">
                  <c:v>18 Feb</c:v>
                </c:pt>
                <c:pt idx="318">
                  <c:v>17 Feb</c:v>
                </c:pt>
                <c:pt idx="319">
                  <c:v>16 Feb</c:v>
                </c:pt>
                <c:pt idx="320">
                  <c:v>15 Feb</c:v>
                </c:pt>
                <c:pt idx="321">
                  <c:v>14 Feb</c:v>
                </c:pt>
                <c:pt idx="322">
                  <c:v>13 Feb</c:v>
                </c:pt>
                <c:pt idx="323">
                  <c:v>12 Feb</c:v>
                </c:pt>
                <c:pt idx="324">
                  <c:v>11 Feb</c:v>
                </c:pt>
                <c:pt idx="325">
                  <c:v>10 Feb</c:v>
                </c:pt>
                <c:pt idx="326">
                  <c:v>09 Feb</c:v>
                </c:pt>
                <c:pt idx="327">
                  <c:v>08 Feb</c:v>
                </c:pt>
                <c:pt idx="328">
                  <c:v>07 Feb</c:v>
                </c:pt>
                <c:pt idx="329">
                  <c:v>06 Feb</c:v>
                </c:pt>
                <c:pt idx="330">
                  <c:v>05 Feb</c:v>
                </c:pt>
                <c:pt idx="331">
                  <c:v>04 Feb</c:v>
                </c:pt>
                <c:pt idx="332">
                  <c:v>03 Feb</c:v>
                </c:pt>
                <c:pt idx="333">
                  <c:v>02 Feb</c:v>
                </c:pt>
                <c:pt idx="334">
                  <c:v>01 Feb</c:v>
                </c:pt>
                <c:pt idx="335">
                  <c:v>31 Jan</c:v>
                </c:pt>
                <c:pt idx="336">
                  <c:v>30 Jan</c:v>
                </c:pt>
                <c:pt idx="337">
                  <c:v>29 Jan</c:v>
                </c:pt>
                <c:pt idx="338">
                  <c:v>28 Jan</c:v>
                </c:pt>
                <c:pt idx="339">
                  <c:v>27 Jan</c:v>
                </c:pt>
                <c:pt idx="340">
                  <c:v>26 Jan</c:v>
                </c:pt>
                <c:pt idx="341">
                  <c:v>25 Jan</c:v>
                </c:pt>
                <c:pt idx="342">
                  <c:v>24 Jan</c:v>
                </c:pt>
                <c:pt idx="343">
                  <c:v>23 Jan</c:v>
                </c:pt>
                <c:pt idx="344">
                  <c:v>22 Jan</c:v>
                </c:pt>
                <c:pt idx="345">
                  <c:v>21 Jan</c:v>
                </c:pt>
                <c:pt idx="346">
                  <c:v>20 Jan</c:v>
                </c:pt>
                <c:pt idx="347">
                  <c:v>19 Jan</c:v>
                </c:pt>
                <c:pt idx="348">
                  <c:v>18 Jan</c:v>
                </c:pt>
                <c:pt idx="349">
                  <c:v>17 Jan</c:v>
                </c:pt>
                <c:pt idx="350">
                  <c:v>16 Jan</c:v>
                </c:pt>
                <c:pt idx="351">
                  <c:v>15 Jan</c:v>
                </c:pt>
                <c:pt idx="352">
                  <c:v>14 Jan</c:v>
                </c:pt>
                <c:pt idx="353">
                  <c:v>13 Jan</c:v>
                </c:pt>
                <c:pt idx="354">
                  <c:v>12 Jan</c:v>
                </c:pt>
                <c:pt idx="355">
                  <c:v>11 Jan</c:v>
                </c:pt>
                <c:pt idx="356">
                  <c:v>10 Jan</c:v>
                </c:pt>
                <c:pt idx="357">
                  <c:v>09 Jan</c:v>
                </c:pt>
                <c:pt idx="358">
                  <c:v>08 Jan</c:v>
                </c:pt>
                <c:pt idx="359">
                  <c:v>07 Jan</c:v>
                </c:pt>
                <c:pt idx="360">
                  <c:v>06 Jan</c:v>
                </c:pt>
                <c:pt idx="361">
                  <c:v>05 Jan</c:v>
                </c:pt>
                <c:pt idx="362">
                  <c:v>04 Jan</c:v>
                </c:pt>
                <c:pt idx="363">
                  <c:v>03 Jan</c:v>
                </c:pt>
                <c:pt idx="364">
                  <c:v>02 Jan</c:v>
                </c:pt>
                <c:pt idx="365">
                  <c:v>01 Jan</c:v>
                </c:pt>
              </c:strCache>
            </c:strRef>
          </c:cat>
          <c:val>
            <c:numRef>
              <c:f>Data!$O$11:$O$376</c:f>
              <c:numCache>
                <c:formatCode>General</c:formatCode>
                <c:ptCount val="366"/>
                <c:pt idx="0">
                  <c:v>63.25</c:v>
                </c:pt>
                <c:pt idx="1">
                  <c:v>63.634</c:v>
                </c:pt>
                <c:pt idx="2">
                  <c:v>63.510000000000005</c:v>
                </c:pt>
                <c:pt idx="3">
                  <c:v>63.375999999999998</c:v>
                </c:pt>
                <c:pt idx="4">
                  <c:v>63.33</c:v>
                </c:pt>
                <c:pt idx="5">
                  <c:v>63.368000000000009</c:v>
                </c:pt>
                <c:pt idx="6">
                  <c:v>62.070000000000007</c:v>
                </c:pt>
                <c:pt idx="7">
                  <c:v>62.070000000000007</c:v>
                </c:pt>
                <c:pt idx="8">
                  <c:v>62.701999999999998</c:v>
                </c:pt>
                <c:pt idx="9">
                  <c:v>62.116</c:v>
                </c:pt>
                <c:pt idx="10">
                  <c:v>61.95</c:v>
                </c:pt>
                <c:pt idx="11">
                  <c:v>61.766000000000005</c:v>
                </c:pt>
                <c:pt idx="12">
                  <c:v>62.672000000000004</c:v>
                </c:pt>
                <c:pt idx="13">
                  <c:v>62.323999999999998</c:v>
                </c:pt>
                <c:pt idx="14">
                  <c:v>62.792000000000009</c:v>
                </c:pt>
                <c:pt idx="15">
                  <c:v>62.989999999999995</c:v>
                </c:pt>
                <c:pt idx="16">
                  <c:v>62.673999999999999</c:v>
                </c:pt>
                <c:pt idx="17">
                  <c:v>62.56</c:v>
                </c:pt>
                <c:pt idx="18">
                  <c:v>62.693999999999996</c:v>
                </c:pt>
                <c:pt idx="19">
                  <c:v>62.561999999999998</c:v>
                </c:pt>
                <c:pt idx="20">
                  <c:v>62.746000000000002</c:v>
                </c:pt>
                <c:pt idx="21">
                  <c:v>62.622</c:v>
                </c:pt>
                <c:pt idx="22">
                  <c:v>62.519999999999996</c:v>
                </c:pt>
                <c:pt idx="23">
                  <c:v>62.823999999999998</c:v>
                </c:pt>
                <c:pt idx="24">
                  <c:v>62.498000000000005</c:v>
                </c:pt>
                <c:pt idx="25">
                  <c:v>61.6</c:v>
                </c:pt>
                <c:pt idx="26">
                  <c:v>61.387999999999998</c:v>
                </c:pt>
                <c:pt idx="27">
                  <c:v>61.331999999999994</c:v>
                </c:pt>
                <c:pt idx="28">
                  <c:v>60.965999999999994</c:v>
                </c:pt>
                <c:pt idx="29">
                  <c:v>60.256000000000007</c:v>
                </c:pt>
                <c:pt idx="30">
                  <c:v>60.232000000000006</c:v>
                </c:pt>
                <c:pt idx="31">
                  <c:v>60.573999999999998</c:v>
                </c:pt>
                <c:pt idx="32">
                  <c:v>61.334000000000003</c:v>
                </c:pt>
                <c:pt idx="33">
                  <c:v>61.427999999999997</c:v>
                </c:pt>
                <c:pt idx="34">
                  <c:v>61.802</c:v>
                </c:pt>
                <c:pt idx="35">
                  <c:v>61.826000000000001</c:v>
                </c:pt>
                <c:pt idx="36">
                  <c:v>63.427999999999997</c:v>
                </c:pt>
                <c:pt idx="37">
                  <c:v>63.232000000000006</c:v>
                </c:pt>
                <c:pt idx="38">
                  <c:v>62.822000000000003</c:v>
                </c:pt>
                <c:pt idx="39">
                  <c:v>62.794000000000004</c:v>
                </c:pt>
                <c:pt idx="40">
                  <c:v>62.774000000000001</c:v>
                </c:pt>
                <c:pt idx="41">
                  <c:v>62.2</c:v>
                </c:pt>
                <c:pt idx="42">
                  <c:v>62.701999999999998</c:v>
                </c:pt>
                <c:pt idx="43">
                  <c:v>63.5</c:v>
                </c:pt>
                <c:pt idx="44">
                  <c:v>63.361999999999988</c:v>
                </c:pt>
                <c:pt idx="45">
                  <c:v>63.534000000000006</c:v>
                </c:pt>
                <c:pt idx="46">
                  <c:v>63.323999999999998</c:v>
                </c:pt>
                <c:pt idx="47">
                  <c:v>63.112000000000002</c:v>
                </c:pt>
                <c:pt idx="48">
                  <c:v>63.19</c:v>
                </c:pt>
                <c:pt idx="49">
                  <c:v>64.28</c:v>
                </c:pt>
                <c:pt idx="50">
                  <c:v>64.509999999999991</c:v>
                </c:pt>
                <c:pt idx="51">
                  <c:v>64.49199999999999</c:v>
                </c:pt>
                <c:pt idx="52">
                  <c:v>64.760000000000005</c:v>
                </c:pt>
                <c:pt idx="53">
                  <c:v>63.906000000000006</c:v>
                </c:pt>
                <c:pt idx="54">
                  <c:v>64.047999999999988</c:v>
                </c:pt>
                <c:pt idx="55">
                  <c:v>64.066000000000003</c:v>
                </c:pt>
                <c:pt idx="56">
                  <c:v>64.373999999999995</c:v>
                </c:pt>
                <c:pt idx="57">
                  <c:v>63.760000000000005</c:v>
                </c:pt>
                <c:pt idx="58">
                  <c:v>63.657999999999994</c:v>
                </c:pt>
                <c:pt idx="59">
                  <c:v>63.765999999999998</c:v>
                </c:pt>
                <c:pt idx="60">
                  <c:v>63.448</c:v>
                </c:pt>
                <c:pt idx="61">
                  <c:v>63.781999999999996</c:v>
                </c:pt>
                <c:pt idx="62">
                  <c:v>63.851999999999997</c:v>
                </c:pt>
                <c:pt idx="63">
                  <c:v>64.28</c:v>
                </c:pt>
                <c:pt idx="64">
                  <c:v>64.614000000000004</c:v>
                </c:pt>
                <c:pt idx="65">
                  <c:v>65.171999999999997</c:v>
                </c:pt>
                <c:pt idx="66">
                  <c:v>65.16</c:v>
                </c:pt>
                <c:pt idx="67">
                  <c:v>65.022000000000006</c:v>
                </c:pt>
                <c:pt idx="68">
                  <c:v>64.694000000000003</c:v>
                </c:pt>
                <c:pt idx="69">
                  <c:v>64.456000000000003</c:v>
                </c:pt>
                <c:pt idx="70">
                  <c:v>65.054000000000002</c:v>
                </c:pt>
                <c:pt idx="71">
                  <c:v>64.566000000000003</c:v>
                </c:pt>
                <c:pt idx="72">
                  <c:v>65.185999999999993</c:v>
                </c:pt>
                <c:pt idx="73">
                  <c:v>64.825999999999993</c:v>
                </c:pt>
                <c:pt idx="74">
                  <c:v>64.823999999999998</c:v>
                </c:pt>
                <c:pt idx="75">
                  <c:v>65.126000000000005</c:v>
                </c:pt>
                <c:pt idx="76">
                  <c:v>65.287999999999997</c:v>
                </c:pt>
                <c:pt idx="77">
                  <c:v>64.941999999999993</c:v>
                </c:pt>
                <c:pt idx="78">
                  <c:v>64.854000000000013</c:v>
                </c:pt>
                <c:pt idx="79">
                  <c:v>64.748000000000019</c:v>
                </c:pt>
                <c:pt idx="80">
                  <c:v>64.466000000000008</c:v>
                </c:pt>
                <c:pt idx="81">
                  <c:v>64.841999999999999</c:v>
                </c:pt>
                <c:pt idx="82">
                  <c:v>64.808000000000007</c:v>
                </c:pt>
                <c:pt idx="83">
                  <c:v>64.87</c:v>
                </c:pt>
                <c:pt idx="84">
                  <c:v>64.7</c:v>
                </c:pt>
                <c:pt idx="85">
                  <c:v>64.414000000000001</c:v>
                </c:pt>
                <c:pt idx="86">
                  <c:v>64.376000000000005</c:v>
                </c:pt>
                <c:pt idx="87">
                  <c:v>64.676000000000002</c:v>
                </c:pt>
                <c:pt idx="88">
                  <c:v>63.856000000000009</c:v>
                </c:pt>
                <c:pt idx="89">
                  <c:v>63.71</c:v>
                </c:pt>
                <c:pt idx="90">
                  <c:v>63.432000000000002</c:v>
                </c:pt>
                <c:pt idx="91">
                  <c:v>64.324000000000012</c:v>
                </c:pt>
                <c:pt idx="92">
                  <c:v>64.102000000000004</c:v>
                </c:pt>
                <c:pt idx="93">
                  <c:v>64.367999999999995</c:v>
                </c:pt>
                <c:pt idx="94">
                  <c:v>64.711999999999989</c:v>
                </c:pt>
                <c:pt idx="95">
                  <c:v>64.596000000000004</c:v>
                </c:pt>
                <c:pt idx="96">
                  <c:v>64.506</c:v>
                </c:pt>
                <c:pt idx="97">
                  <c:v>64.657999999999987</c:v>
                </c:pt>
                <c:pt idx="98">
                  <c:v>64.238</c:v>
                </c:pt>
                <c:pt idx="99">
                  <c:v>63.890000000000008</c:v>
                </c:pt>
                <c:pt idx="100">
                  <c:v>63.570000000000007</c:v>
                </c:pt>
                <c:pt idx="101">
                  <c:v>63.061999999999998</c:v>
                </c:pt>
                <c:pt idx="102">
                  <c:v>63.268000000000008</c:v>
                </c:pt>
                <c:pt idx="103">
                  <c:v>63.486000000000004</c:v>
                </c:pt>
                <c:pt idx="104">
                  <c:v>63.320000000000007</c:v>
                </c:pt>
                <c:pt idx="105">
                  <c:v>63.372</c:v>
                </c:pt>
                <c:pt idx="106">
                  <c:v>64.123999999999995</c:v>
                </c:pt>
                <c:pt idx="107">
                  <c:v>61.983999999999995</c:v>
                </c:pt>
                <c:pt idx="108">
                  <c:v>61.398000000000003</c:v>
                </c:pt>
                <c:pt idx="109">
                  <c:v>61.379999999999995</c:v>
                </c:pt>
                <c:pt idx="110">
                  <c:v>61.427999999999997</c:v>
                </c:pt>
                <c:pt idx="111">
                  <c:v>61.292000000000009</c:v>
                </c:pt>
                <c:pt idx="112">
                  <c:v>61.302</c:v>
                </c:pt>
                <c:pt idx="113">
                  <c:v>61.088000000000008</c:v>
                </c:pt>
                <c:pt idx="114">
                  <c:v>60.905999999999992</c:v>
                </c:pt>
                <c:pt idx="115">
                  <c:v>61.311999999999998</c:v>
                </c:pt>
                <c:pt idx="116">
                  <c:v>61.423999999999999</c:v>
                </c:pt>
                <c:pt idx="117">
                  <c:v>61.374000000000002</c:v>
                </c:pt>
                <c:pt idx="118">
                  <c:v>61.296000000000006</c:v>
                </c:pt>
                <c:pt idx="119">
                  <c:v>61.168000000000006</c:v>
                </c:pt>
                <c:pt idx="120">
                  <c:v>61.258000000000003</c:v>
                </c:pt>
                <c:pt idx="121">
                  <c:v>61.553999999999995</c:v>
                </c:pt>
                <c:pt idx="122">
                  <c:v>61.7</c:v>
                </c:pt>
                <c:pt idx="123">
                  <c:v>61.503999999999998</c:v>
                </c:pt>
                <c:pt idx="124">
                  <c:v>61.593999999999994</c:v>
                </c:pt>
                <c:pt idx="125">
                  <c:v>61.215999999999994</c:v>
                </c:pt>
                <c:pt idx="126">
                  <c:v>61.18399999999999</c:v>
                </c:pt>
                <c:pt idx="127">
                  <c:v>60.727999999999994</c:v>
                </c:pt>
                <c:pt idx="128">
                  <c:v>61.135999999999989</c:v>
                </c:pt>
                <c:pt idx="129">
                  <c:v>60.676000000000002</c:v>
                </c:pt>
                <c:pt idx="130">
                  <c:v>59.948</c:v>
                </c:pt>
                <c:pt idx="131">
                  <c:v>59.219999999999992</c:v>
                </c:pt>
                <c:pt idx="132">
                  <c:v>58.823999999999998</c:v>
                </c:pt>
                <c:pt idx="133">
                  <c:v>59.007999999999996</c:v>
                </c:pt>
                <c:pt idx="134">
                  <c:v>59.222000000000001</c:v>
                </c:pt>
                <c:pt idx="135">
                  <c:v>59.375999999999998</c:v>
                </c:pt>
                <c:pt idx="136">
                  <c:v>59.179999999999993</c:v>
                </c:pt>
                <c:pt idx="137">
                  <c:v>58.929999999999993</c:v>
                </c:pt>
                <c:pt idx="138">
                  <c:v>59.036000000000001</c:v>
                </c:pt>
                <c:pt idx="139">
                  <c:v>59.612000000000002</c:v>
                </c:pt>
                <c:pt idx="140">
                  <c:v>60.312000000000012</c:v>
                </c:pt>
                <c:pt idx="141">
                  <c:v>60.044000000000004</c:v>
                </c:pt>
                <c:pt idx="142">
                  <c:v>59.875999999999998</c:v>
                </c:pt>
                <c:pt idx="143">
                  <c:v>59.772000000000006</c:v>
                </c:pt>
                <c:pt idx="144">
                  <c:v>59.347999999999999</c:v>
                </c:pt>
                <c:pt idx="145">
                  <c:v>59.379999999999995</c:v>
                </c:pt>
                <c:pt idx="146">
                  <c:v>59.669999999999995</c:v>
                </c:pt>
                <c:pt idx="147">
                  <c:v>60.180000000000007</c:v>
                </c:pt>
                <c:pt idx="148">
                  <c:v>60.38000000000001</c:v>
                </c:pt>
                <c:pt idx="149">
                  <c:v>60.465999999999994</c:v>
                </c:pt>
                <c:pt idx="150">
                  <c:v>60.733999999999995</c:v>
                </c:pt>
                <c:pt idx="151">
                  <c:v>60.777999999999999</c:v>
                </c:pt>
                <c:pt idx="152">
                  <c:v>60.859999999999992</c:v>
                </c:pt>
                <c:pt idx="153">
                  <c:v>62.339999999999996</c:v>
                </c:pt>
                <c:pt idx="154">
                  <c:v>62.296000000000006</c:v>
                </c:pt>
                <c:pt idx="155">
                  <c:v>62.064</c:v>
                </c:pt>
                <c:pt idx="156">
                  <c:v>61.645999999999994</c:v>
                </c:pt>
                <c:pt idx="157">
                  <c:v>61.426000000000002</c:v>
                </c:pt>
                <c:pt idx="158">
                  <c:v>61.362000000000009</c:v>
                </c:pt>
                <c:pt idx="159">
                  <c:v>60.991999999999997</c:v>
                </c:pt>
                <c:pt idx="160">
                  <c:v>60.532000000000004</c:v>
                </c:pt>
                <c:pt idx="161">
                  <c:v>60.472000000000001</c:v>
                </c:pt>
                <c:pt idx="162">
                  <c:v>60.494000000000007</c:v>
                </c:pt>
                <c:pt idx="163">
                  <c:v>60.029999999999994</c:v>
                </c:pt>
                <c:pt idx="164">
                  <c:v>59.493999999999993</c:v>
                </c:pt>
                <c:pt idx="165">
                  <c:v>59.302</c:v>
                </c:pt>
                <c:pt idx="166">
                  <c:v>60.08</c:v>
                </c:pt>
                <c:pt idx="167">
                  <c:v>60.193999999999996</c:v>
                </c:pt>
                <c:pt idx="168">
                  <c:v>60.411999999999999</c:v>
                </c:pt>
                <c:pt idx="169">
                  <c:v>61.596000000000004</c:v>
                </c:pt>
                <c:pt idx="170">
                  <c:v>61.724000000000004</c:v>
                </c:pt>
                <c:pt idx="171">
                  <c:v>61.936</c:v>
                </c:pt>
                <c:pt idx="172">
                  <c:v>61.462000000000003</c:v>
                </c:pt>
                <c:pt idx="173">
                  <c:v>61.246000000000002</c:v>
                </c:pt>
                <c:pt idx="174">
                  <c:v>62.308000000000007</c:v>
                </c:pt>
                <c:pt idx="175">
                  <c:v>61.367999999999995</c:v>
                </c:pt>
                <c:pt idx="176">
                  <c:v>61.067999999999998</c:v>
                </c:pt>
                <c:pt idx="177">
                  <c:v>60.911999999999999</c:v>
                </c:pt>
                <c:pt idx="178">
                  <c:v>61.416000000000011</c:v>
                </c:pt>
                <c:pt idx="179">
                  <c:v>61.874000000000002</c:v>
                </c:pt>
                <c:pt idx="180">
                  <c:v>62.024000000000001</c:v>
                </c:pt>
                <c:pt idx="181">
                  <c:v>62.046000000000006</c:v>
                </c:pt>
                <c:pt idx="182">
                  <c:v>61.386000000000003</c:v>
                </c:pt>
                <c:pt idx="183">
                  <c:v>62.058000000000007</c:v>
                </c:pt>
                <c:pt idx="184">
                  <c:v>62.037999999999997</c:v>
                </c:pt>
                <c:pt idx="185">
                  <c:v>61.975999999999999</c:v>
                </c:pt>
                <c:pt idx="186">
                  <c:v>61.482000000000006</c:v>
                </c:pt>
                <c:pt idx="187">
                  <c:v>61.603999999999999</c:v>
                </c:pt>
                <c:pt idx="188">
                  <c:v>61.165999999999997</c:v>
                </c:pt>
                <c:pt idx="189">
                  <c:v>60.510000000000005</c:v>
                </c:pt>
                <c:pt idx="190">
                  <c:v>60.364000000000011</c:v>
                </c:pt>
                <c:pt idx="191">
                  <c:v>60.822000000000003</c:v>
                </c:pt>
                <c:pt idx="192">
                  <c:v>60.772000000000006</c:v>
                </c:pt>
                <c:pt idx="193">
                  <c:v>60.032000000000004</c:v>
                </c:pt>
                <c:pt idx="194">
                  <c:v>60.181999999999995</c:v>
                </c:pt>
                <c:pt idx="195">
                  <c:v>59.902000000000001</c:v>
                </c:pt>
                <c:pt idx="196">
                  <c:v>59.974000000000004</c:v>
                </c:pt>
                <c:pt idx="197">
                  <c:v>59.10799999999999</c:v>
                </c:pt>
                <c:pt idx="198">
                  <c:v>59.633999999999993</c:v>
                </c:pt>
                <c:pt idx="199">
                  <c:v>59.215999999999994</c:v>
                </c:pt>
                <c:pt idx="200">
                  <c:v>59.307999999999993</c:v>
                </c:pt>
                <c:pt idx="201">
                  <c:v>59.637999999999991</c:v>
                </c:pt>
                <c:pt idx="202">
                  <c:v>59.112000000000002</c:v>
                </c:pt>
                <c:pt idx="203">
                  <c:v>59.628</c:v>
                </c:pt>
                <c:pt idx="204">
                  <c:v>60.23</c:v>
                </c:pt>
                <c:pt idx="205">
                  <c:v>60.259999999999991</c:v>
                </c:pt>
                <c:pt idx="206">
                  <c:v>60.125999999999998</c:v>
                </c:pt>
                <c:pt idx="207">
                  <c:v>60.491999999999997</c:v>
                </c:pt>
                <c:pt idx="208">
                  <c:v>60.268000000000008</c:v>
                </c:pt>
                <c:pt idx="209">
                  <c:v>59.93399999999999</c:v>
                </c:pt>
                <c:pt idx="210">
                  <c:v>59.817999999999998</c:v>
                </c:pt>
                <c:pt idx="211">
                  <c:v>59.823999999999998</c:v>
                </c:pt>
                <c:pt idx="212">
                  <c:v>60.429999999999993</c:v>
                </c:pt>
                <c:pt idx="213">
                  <c:v>60.096000000000004</c:v>
                </c:pt>
                <c:pt idx="214">
                  <c:v>59.407999999999994</c:v>
                </c:pt>
                <c:pt idx="215">
                  <c:v>60.233999999999995</c:v>
                </c:pt>
                <c:pt idx="216">
                  <c:v>60.418000000000006</c:v>
                </c:pt>
                <c:pt idx="217">
                  <c:v>60.495999999999995</c:v>
                </c:pt>
                <c:pt idx="218">
                  <c:v>60.58</c:v>
                </c:pt>
                <c:pt idx="219">
                  <c:v>60.463999999999999</c:v>
                </c:pt>
                <c:pt idx="220">
                  <c:v>60.153999999999996</c:v>
                </c:pt>
                <c:pt idx="221">
                  <c:v>61.005999999999993</c:v>
                </c:pt>
                <c:pt idx="222">
                  <c:v>60.655999999999992</c:v>
                </c:pt>
                <c:pt idx="223">
                  <c:v>61.2</c:v>
                </c:pt>
                <c:pt idx="224">
                  <c:v>61.501999999999995</c:v>
                </c:pt>
                <c:pt idx="225">
                  <c:v>60.989999999999995</c:v>
                </c:pt>
                <c:pt idx="226">
                  <c:v>61.128</c:v>
                </c:pt>
                <c:pt idx="227">
                  <c:v>61.35</c:v>
                </c:pt>
                <c:pt idx="228">
                  <c:v>61.135999999999989</c:v>
                </c:pt>
                <c:pt idx="229">
                  <c:v>60.951999999999998</c:v>
                </c:pt>
                <c:pt idx="230">
                  <c:v>60.646000000000001</c:v>
                </c:pt>
                <c:pt idx="231">
                  <c:v>60.029999999999994</c:v>
                </c:pt>
                <c:pt idx="232">
                  <c:v>58.886000000000003</c:v>
                </c:pt>
                <c:pt idx="233">
                  <c:v>59.576000000000001</c:v>
                </c:pt>
                <c:pt idx="234">
                  <c:v>59.338000000000001</c:v>
                </c:pt>
                <c:pt idx="235">
                  <c:v>59.52</c:v>
                </c:pt>
                <c:pt idx="236">
                  <c:v>59.116</c:v>
                </c:pt>
                <c:pt idx="237">
                  <c:v>58.762</c:v>
                </c:pt>
                <c:pt idx="238">
                  <c:v>58.57800000000001</c:v>
                </c:pt>
                <c:pt idx="239">
                  <c:v>58.604000000000006</c:v>
                </c:pt>
                <c:pt idx="240">
                  <c:v>58.95</c:v>
                </c:pt>
                <c:pt idx="241">
                  <c:v>58.036000000000001</c:v>
                </c:pt>
                <c:pt idx="242">
                  <c:v>57.851999999999997</c:v>
                </c:pt>
                <c:pt idx="243">
                  <c:v>57.652000000000001</c:v>
                </c:pt>
                <c:pt idx="244">
                  <c:v>58.103999999999999</c:v>
                </c:pt>
                <c:pt idx="245">
                  <c:v>58.444000000000003</c:v>
                </c:pt>
                <c:pt idx="246">
                  <c:v>57.902000000000001</c:v>
                </c:pt>
                <c:pt idx="247">
                  <c:v>57.25</c:v>
                </c:pt>
                <c:pt idx="248">
                  <c:v>56.927999999999997</c:v>
                </c:pt>
                <c:pt idx="249">
                  <c:v>57.160000000000004</c:v>
                </c:pt>
                <c:pt idx="250">
                  <c:v>57.6</c:v>
                </c:pt>
                <c:pt idx="251">
                  <c:v>57.516000000000005</c:v>
                </c:pt>
                <c:pt idx="252">
                  <c:v>57.72399999999999</c:v>
                </c:pt>
                <c:pt idx="253">
                  <c:v>57.165999999999997</c:v>
                </c:pt>
                <c:pt idx="254">
                  <c:v>56.527999999999999</c:v>
                </c:pt>
                <c:pt idx="255">
                  <c:v>58.231999999999992</c:v>
                </c:pt>
                <c:pt idx="256">
                  <c:v>58.762</c:v>
                </c:pt>
                <c:pt idx="257">
                  <c:v>59.037999999999997</c:v>
                </c:pt>
                <c:pt idx="258">
                  <c:v>58.682000000000002</c:v>
                </c:pt>
                <c:pt idx="259">
                  <c:v>58.724000000000004</c:v>
                </c:pt>
                <c:pt idx="260">
                  <c:v>58.855999999999995</c:v>
                </c:pt>
                <c:pt idx="261">
                  <c:v>59.239999999999995</c:v>
                </c:pt>
                <c:pt idx="262">
                  <c:v>59.085999999999991</c:v>
                </c:pt>
                <c:pt idx="263">
                  <c:v>58.838000000000001</c:v>
                </c:pt>
                <c:pt idx="264">
                  <c:v>58.71</c:v>
                </c:pt>
                <c:pt idx="265">
                  <c:v>58.63600000000001</c:v>
                </c:pt>
                <c:pt idx="266">
                  <c:v>57.786000000000001</c:v>
                </c:pt>
                <c:pt idx="267">
                  <c:v>57.898000000000003</c:v>
                </c:pt>
                <c:pt idx="268">
                  <c:v>57.544000000000004</c:v>
                </c:pt>
                <c:pt idx="269">
                  <c:v>57.625999999999998</c:v>
                </c:pt>
                <c:pt idx="270">
                  <c:v>57.858000000000004</c:v>
                </c:pt>
                <c:pt idx="271">
                  <c:v>58.112000000000002</c:v>
                </c:pt>
                <c:pt idx="272">
                  <c:v>57.903999999999996</c:v>
                </c:pt>
                <c:pt idx="273">
                  <c:v>56.927999999999997</c:v>
                </c:pt>
                <c:pt idx="274">
                  <c:v>56.341999999999999</c:v>
                </c:pt>
                <c:pt idx="275">
                  <c:v>55.553999999999995</c:v>
                </c:pt>
                <c:pt idx="276">
                  <c:v>55.703999999999994</c:v>
                </c:pt>
                <c:pt idx="277">
                  <c:v>56.198</c:v>
                </c:pt>
                <c:pt idx="278">
                  <c:v>55.636000000000003</c:v>
                </c:pt>
                <c:pt idx="279">
                  <c:v>55.637999999999998</c:v>
                </c:pt>
                <c:pt idx="280">
                  <c:v>55.96</c:v>
                </c:pt>
                <c:pt idx="281">
                  <c:v>55.56</c:v>
                </c:pt>
                <c:pt idx="282">
                  <c:v>55.968000000000004</c:v>
                </c:pt>
                <c:pt idx="283">
                  <c:v>55.172000000000004</c:v>
                </c:pt>
                <c:pt idx="284">
                  <c:v>55.636000000000003</c:v>
                </c:pt>
                <c:pt idx="285">
                  <c:v>55.96</c:v>
                </c:pt>
                <c:pt idx="286">
                  <c:v>55.81</c:v>
                </c:pt>
                <c:pt idx="287">
                  <c:v>55.684000000000005</c:v>
                </c:pt>
                <c:pt idx="288">
                  <c:v>54.733999999999995</c:v>
                </c:pt>
                <c:pt idx="289">
                  <c:v>56.371999999999993</c:v>
                </c:pt>
                <c:pt idx="290">
                  <c:v>56.71</c:v>
                </c:pt>
                <c:pt idx="291">
                  <c:v>57.363999999999997</c:v>
                </c:pt>
                <c:pt idx="292">
                  <c:v>57.222000000000001</c:v>
                </c:pt>
                <c:pt idx="293">
                  <c:v>57.322000000000003</c:v>
                </c:pt>
                <c:pt idx="294">
                  <c:v>57.085999999999999</c:v>
                </c:pt>
                <c:pt idx="295">
                  <c:v>57.772000000000006</c:v>
                </c:pt>
                <c:pt idx="296">
                  <c:v>57.544000000000004</c:v>
                </c:pt>
                <c:pt idx="297">
                  <c:v>57.06</c:v>
                </c:pt>
                <c:pt idx="298">
                  <c:v>59.194000000000003</c:v>
                </c:pt>
                <c:pt idx="299">
                  <c:v>60.238</c:v>
                </c:pt>
                <c:pt idx="300">
                  <c:v>60.484000000000002</c:v>
                </c:pt>
                <c:pt idx="301">
                  <c:v>61.33</c:v>
                </c:pt>
                <c:pt idx="302">
                  <c:v>60.762</c:v>
                </c:pt>
                <c:pt idx="303">
                  <c:v>60.253999999999998</c:v>
                </c:pt>
                <c:pt idx="304">
                  <c:v>59.823999999999998</c:v>
                </c:pt>
                <c:pt idx="305">
                  <c:v>59.894000000000005</c:v>
                </c:pt>
                <c:pt idx="306">
                  <c:v>60.81</c:v>
                </c:pt>
                <c:pt idx="307">
                  <c:v>60.81</c:v>
                </c:pt>
                <c:pt idx="308">
                  <c:v>61.451999999999998</c:v>
                </c:pt>
                <c:pt idx="309">
                  <c:v>61.652000000000001</c:v>
                </c:pt>
                <c:pt idx="310">
                  <c:v>61.977999999999994</c:v>
                </c:pt>
                <c:pt idx="311">
                  <c:v>62.751999999999995</c:v>
                </c:pt>
                <c:pt idx="312">
                  <c:v>62.975999999999999</c:v>
                </c:pt>
                <c:pt idx="313">
                  <c:v>62.618000000000009</c:v>
                </c:pt>
                <c:pt idx="314">
                  <c:v>62.111999999999988</c:v>
                </c:pt>
                <c:pt idx="315">
                  <c:v>62.146000000000001</c:v>
                </c:pt>
                <c:pt idx="316">
                  <c:v>61.992000000000004</c:v>
                </c:pt>
                <c:pt idx="317">
                  <c:v>61.766000000000005</c:v>
                </c:pt>
                <c:pt idx="318">
                  <c:v>61.781999999999996</c:v>
                </c:pt>
                <c:pt idx="319">
                  <c:v>61.482000000000006</c:v>
                </c:pt>
                <c:pt idx="320">
                  <c:v>61.39</c:v>
                </c:pt>
                <c:pt idx="321">
                  <c:v>60.929999999999993</c:v>
                </c:pt>
                <c:pt idx="322">
                  <c:v>60.137999999999998</c:v>
                </c:pt>
                <c:pt idx="323">
                  <c:v>59.986000000000004</c:v>
                </c:pt>
                <c:pt idx="324">
                  <c:v>59.23</c:v>
                </c:pt>
                <c:pt idx="325">
                  <c:v>59.265999999999998</c:v>
                </c:pt>
                <c:pt idx="326">
                  <c:v>59.215999999999994</c:v>
                </c:pt>
                <c:pt idx="327">
                  <c:v>59.411999999999999</c:v>
                </c:pt>
                <c:pt idx="328">
                  <c:v>59.2</c:v>
                </c:pt>
                <c:pt idx="329">
                  <c:v>59.907999999999994</c:v>
                </c:pt>
                <c:pt idx="330">
                  <c:v>60.205999999999996</c:v>
                </c:pt>
                <c:pt idx="331">
                  <c:v>60.14</c:v>
                </c:pt>
                <c:pt idx="332">
                  <c:v>60.21</c:v>
                </c:pt>
                <c:pt idx="333">
                  <c:v>60.701999999999998</c:v>
                </c:pt>
                <c:pt idx="334">
                  <c:v>60.741999999999997</c:v>
                </c:pt>
                <c:pt idx="335">
                  <c:v>60.136000000000003</c:v>
                </c:pt>
                <c:pt idx="336">
                  <c:v>60.013999999999996</c:v>
                </c:pt>
                <c:pt idx="337">
                  <c:v>60.397999999999989</c:v>
                </c:pt>
                <c:pt idx="338">
                  <c:v>60.201999999999998</c:v>
                </c:pt>
                <c:pt idx="339">
                  <c:v>65.358333333333334</c:v>
                </c:pt>
                <c:pt idx="340">
                  <c:v>65.826666666666668</c:v>
                </c:pt>
                <c:pt idx="341">
                  <c:v>65.318333333333342</c:v>
                </c:pt>
                <c:pt idx="342">
                  <c:v>64.905000000000001</c:v>
                </c:pt>
                <c:pt idx="343">
                  <c:v>65.278333333333336</c:v>
                </c:pt>
                <c:pt idx="344">
                  <c:v>65.421666666666667</c:v>
                </c:pt>
                <c:pt idx="345">
                  <c:v>65.903333333333336</c:v>
                </c:pt>
                <c:pt idx="346">
                  <c:v>66.076666666666668</c:v>
                </c:pt>
                <c:pt idx="347">
                  <c:v>65.776666666666657</c:v>
                </c:pt>
                <c:pt idx="348">
                  <c:v>65.506666666666675</c:v>
                </c:pt>
                <c:pt idx="349">
                  <c:v>65.410000000000011</c:v>
                </c:pt>
                <c:pt idx="350">
                  <c:v>65.351666666666674</c:v>
                </c:pt>
                <c:pt idx="351">
                  <c:v>65.251666666666665</c:v>
                </c:pt>
                <c:pt idx="352">
                  <c:v>65.213333333333338</c:v>
                </c:pt>
                <c:pt idx="353">
                  <c:v>65.088333333333338</c:v>
                </c:pt>
                <c:pt idx="354">
                  <c:v>65.431666666666672</c:v>
                </c:pt>
                <c:pt idx="355">
                  <c:v>64.866666666666674</c:v>
                </c:pt>
                <c:pt idx="356">
                  <c:v>64.393333333333331</c:v>
                </c:pt>
                <c:pt idx="357">
                  <c:v>64.718333333333334</c:v>
                </c:pt>
                <c:pt idx="358">
                  <c:v>64.463333333333324</c:v>
                </c:pt>
                <c:pt idx="359">
                  <c:v>64.408333333333331</c:v>
                </c:pt>
                <c:pt idx="360">
                  <c:v>64.49666666666667</c:v>
                </c:pt>
                <c:pt idx="361">
                  <c:v>64.094999999999999</c:v>
                </c:pt>
                <c:pt idx="362">
                  <c:v>63.54666666666666</c:v>
                </c:pt>
                <c:pt idx="363">
                  <c:v>63.106666666666662</c:v>
                </c:pt>
                <c:pt idx="364">
                  <c:v>62.35499999999999</c:v>
                </c:pt>
                <c:pt idx="365">
                  <c:v>62.178333333333335</c:v>
                </c:pt>
              </c:numCache>
            </c:numRef>
          </c:val>
          <c:smooth val="0"/>
          <c:extLst>
            <c:ext xmlns:c16="http://schemas.microsoft.com/office/drawing/2014/chart" uri="{C3380CC4-5D6E-409C-BE32-E72D297353CC}">
              <c16:uniqueId val="{0000000A-9C0C-457D-8C06-CC5DB8A5A02A}"/>
            </c:ext>
          </c:extLst>
        </c:ser>
        <c:ser>
          <c:idx val="11"/>
          <c:order val="11"/>
          <c:tx>
            <c:strRef>
              <c:f>Data!$P$10</c:f>
              <c:strCache>
                <c:ptCount val="1"/>
                <c:pt idx="0">
                  <c:v>95% Upper</c:v>
                </c:pt>
              </c:strCache>
            </c:strRef>
          </c:tx>
          <c:spPr>
            <a:ln>
              <a:solidFill>
                <a:srgbClr val="A2A4A3"/>
              </a:solidFill>
            </a:ln>
          </c:spPr>
          <c:marker>
            <c:symbol val="none"/>
          </c:marker>
          <c:cat>
            <c:strRef>
              <c:f>Data!$C$11:$C$376</c:f>
              <c:strCache>
                <c:ptCount val="366"/>
                <c:pt idx="0">
                  <c:v>31 Dec</c:v>
                </c:pt>
                <c:pt idx="1">
                  <c:v>30 Dec</c:v>
                </c:pt>
                <c:pt idx="2">
                  <c:v>29 Dec</c:v>
                </c:pt>
                <c:pt idx="3">
                  <c:v>28 Dec</c:v>
                </c:pt>
                <c:pt idx="4">
                  <c:v>27 Dec</c:v>
                </c:pt>
                <c:pt idx="5">
                  <c:v>26 Dec</c:v>
                </c:pt>
                <c:pt idx="6">
                  <c:v>25 Dec</c:v>
                </c:pt>
                <c:pt idx="7">
                  <c:v>24 Dec</c:v>
                </c:pt>
                <c:pt idx="8">
                  <c:v>23 Dec</c:v>
                </c:pt>
                <c:pt idx="9">
                  <c:v>22 Dec</c:v>
                </c:pt>
                <c:pt idx="10">
                  <c:v>21 Dec</c:v>
                </c:pt>
                <c:pt idx="11">
                  <c:v>20 Dec</c:v>
                </c:pt>
                <c:pt idx="12">
                  <c:v>19 Dec</c:v>
                </c:pt>
                <c:pt idx="13">
                  <c:v>18 Dec</c:v>
                </c:pt>
                <c:pt idx="14">
                  <c:v>17 Dec</c:v>
                </c:pt>
                <c:pt idx="15">
                  <c:v>16 Dec</c:v>
                </c:pt>
                <c:pt idx="16">
                  <c:v>15 Dec</c:v>
                </c:pt>
                <c:pt idx="17">
                  <c:v>14 Dec</c:v>
                </c:pt>
                <c:pt idx="18">
                  <c:v>13 Dec</c:v>
                </c:pt>
                <c:pt idx="19">
                  <c:v>12 Dec</c:v>
                </c:pt>
                <c:pt idx="20">
                  <c:v>11 Dec</c:v>
                </c:pt>
                <c:pt idx="21">
                  <c:v>10 Dec</c:v>
                </c:pt>
                <c:pt idx="22">
                  <c:v>09 Dec</c:v>
                </c:pt>
                <c:pt idx="23">
                  <c:v>08 Dec</c:v>
                </c:pt>
                <c:pt idx="24">
                  <c:v>07 Dec</c:v>
                </c:pt>
                <c:pt idx="25">
                  <c:v>06 Dec</c:v>
                </c:pt>
                <c:pt idx="26">
                  <c:v>05 Dec</c:v>
                </c:pt>
                <c:pt idx="27">
                  <c:v>04 Dec</c:v>
                </c:pt>
                <c:pt idx="28">
                  <c:v>03 Dec</c:v>
                </c:pt>
                <c:pt idx="29">
                  <c:v>02 Dec</c:v>
                </c:pt>
                <c:pt idx="30">
                  <c:v>01 Dec</c:v>
                </c:pt>
                <c:pt idx="31">
                  <c:v>30 Nov</c:v>
                </c:pt>
                <c:pt idx="32">
                  <c:v>29 Nov</c:v>
                </c:pt>
                <c:pt idx="33">
                  <c:v>28 Nov</c:v>
                </c:pt>
                <c:pt idx="34">
                  <c:v>27 Nov</c:v>
                </c:pt>
                <c:pt idx="35">
                  <c:v>26 Nov</c:v>
                </c:pt>
                <c:pt idx="36">
                  <c:v>25 Nov</c:v>
                </c:pt>
                <c:pt idx="37">
                  <c:v>24 Nov</c:v>
                </c:pt>
                <c:pt idx="38">
                  <c:v>23 Nov</c:v>
                </c:pt>
                <c:pt idx="39">
                  <c:v>22 Nov</c:v>
                </c:pt>
                <c:pt idx="40">
                  <c:v>21 Nov</c:v>
                </c:pt>
                <c:pt idx="41">
                  <c:v>20 Nov</c:v>
                </c:pt>
                <c:pt idx="42">
                  <c:v>19 Nov</c:v>
                </c:pt>
                <c:pt idx="43">
                  <c:v>18 Nov</c:v>
                </c:pt>
                <c:pt idx="44">
                  <c:v>17 Nov</c:v>
                </c:pt>
                <c:pt idx="45">
                  <c:v>16 Nov</c:v>
                </c:pt>
                <c:pt idx="46">
                  <c:v>15 Nov</c:v>
                </c:pt>
                <c:pt idx="47">
                  <c:v>14 Nov</c:v>
                </c:pt>
                <c:pt idx="48">
                  <c:v>13 Nov</c:v>
                </c:pt>
                <c:pt idx="49">
                  <c:v>12 Nov</c:v>
                </c:pt>
                <c:pt idx="50">
                  <c:v>11 Nov</c:v>
                </c:pt>
                <c:pt idx="51">
                  <c:v>10 Nov</c:v>
                </c:pt>
                <c:pt idx="52">
                  <c:v>09 Nov</c:v>
                </c:pt>
                <c:pt idx="53">
                  <c:v>08 Nov</c:v>
                </c:pt>
                <c:pt idx="54">
                  <c:v>07 Nov</c:v>
                </c:pt>
                <c:pt idx="55">
                  <c:v>06 Nov</c:v>
                </c:pt>
                <c:pt idx="56">
                  <c:v>05 Nov</c:v>
                </c:pt>
                <c:pt idx="57">
                  <c:v>04 Nov</c:v>
                </c:pt>
                <c:pt idx="58">
                  <c:v>03 Nov</c:v>
                </c:pt>
                <c:pt idx="59">
                  <c:v>02 Nov</c:v>
                </c:pt>
                <c:pt idx="60">
                  <c:v>01 Nov</c:v>
                </c:pt>
                <c:pt idx="61">
                  <c:v>31 Oct</c:v>
                </c:pt>
                <c:pt idx="62">
                  <c:v>30 Oct</c:v>
                </c:pt>
                <c:pt idx="63">
                  <c:v>29 Oct</c:v>
                </c:pt>
                <c:pt idx="64">
                  <c:v>28 Oct</c:v>
                </c:pt>
                <c:pt idx="65">
                  <c:v>27 Oct</c:v>
                </c:pt>
                <c:pt idx="66">
                  <c:v>26 Oct</c:v>
                </c:pt>
                <c:pt idx="67">
                  <c:v>25 Oct</c:v>
                </c:pt>
                <c:pt idx="68">
                  <c:v>24 Oct</c:v>
                </c:pt>
                <c:pt idx="69">
                  <c:v>23 Oct</c:v>
                </c:pt>
                <c:pt idx="70">
                  <c:v>22 Oct</c:v>
                </c:pt>
                <c:pt idx="71">
                  <c:v>21 Oct</c:v>
                </c:pt>
                <c:pt idx="72">
                  <c:v>20 Oct</c:v>
                </c:pt>
                <c:pt idx="73">
                  <c:v>19 Oct</c:v>
                </c:pt>
                <c:pt idx="74">
                  <c:v>18 Oct</c:v>
                </c:pt>
                <c:pt idx="75">
                  <c:v>17 Oct</c:v>
                </c:pt>
                <c:pt idx="76">
                  <c:v>16 Oct</c:v>
                </c:pt>
                <c:pt idx="77">
                  <c:v>15 Oct</c:v>
                </c:pt>
                <c:pt idx="78">
                  <c:v>14 Oct</c:v>
                </c:pt>
                <c:pt idx="79">
                  <c:v>13 Oct</c:v>
                </c:pt>
                <c:pt idx="80">
                  <c:v>12 Oct</c:v>
                </c:pt>
                <c:pt idx="81">
                  <c:v>11 Oct</c:v>
                </c:pt>
                <c:pt idx="82">
                  <c:v>10 Oct</c:v>
                </c:pt>
                <c:pt idx="83">
                  <c:v>09 Oct</c:v>
                </c:pt>
                <c:pt idx="84">
                  <c:v>08 Oct</c:v>
                </c:pt>
                <c:pt idx="85">
                  <c:v>07 Oct</c:v>
                </c:pt>
                <c:pt idx="86">
                  <c:v>06 Oct</c:v>
                </c:pt>
                <c:pt idx="87">
                  <c:v>05 Oct</c:v>
                </c:pt>
                <c:pt idx="88">
                  <c:v>04 Oct</c:v>
                </c:pt>
                <c:pt idx="89">
                  <c:v>03 Oct</c:v>
                </c:pt>
                <c:pt idx="90">
                  <c:v>02 Oct</c:v>
                </c:pt>
                <c:pt idx="91">
                  <c:v>01 Oct</c:v>
                </c:pt>
                <c:pt idx="92">
                  <c:v>30 Sep</c:v>
                </c:pt>
                <c:pt idx="93">
                  <c:v>29 Sep</c:v>
                </c:pt>
                <c:pt idx="94">
                  <c:v>28 Sep</c:v>
                </c:pt>
                <c:pt idx="95">
                  <c:v>27 Sep</c:v>
                </c:pt>
                <c:pt idx="96">
                  <c:v>26 Sep</c:v>
                </c:pt>
                <c:pt idx="97">
                  <c:v>25 Sep</c:v>
                </c:pt>
                <c:pt idx="98">
                  <c:v>24 Sep</c:v>
                </c:pt>
                <c:pt idx="99">
                  <c:v>23 Sep</c:v>
                </c:pt>
                <c:pt idx="100">
                  <c:v>22 Sep</c:v>
                </c:pt>
                <c:pt idx="101">
                  <c:v>21 Sep</c:v>
                </c:pt>
                <c:pt idx="102">
                  <c:v>20 Sep</c:v>
                </c:pt>
                <c:pt idx="103">
                  <c:v>19 Sep</c:v>
                </c:pt>
                <c:pt idx="104">
                  <c:v>18 Sep</c:v>
                </c:pt>
                <c:pt idx="105">
                  <c:v>17 Sep</c:v>
                </c:pt>
                <c:pt idx="106">
                  <c:v>16 Sep</c:v>
                </c:pt>
                <c:pt idx="107">
                  <c:v>15 Sep</c:v>
                </c:pt>
                <c:pt idx="108">
                  <c:v>14 Sep</c:v>
                </c:pt>
                <c:pt idx="109">
                  <c:v>13 Sep</c:v>
                </c:pt>
                <c:pt idx="110">
                  <c:v>12 Sep</c:v>
                </c:pt>
                <c:pt idx="111">
                  <c:v>11 Sep</c:v>
                </c:pt>
                <c:pt idx="112">
                  <c:v>10 Sep</c:v>
                </c:pt>
                <c:pt idx="113">
                  <c:v>09 Sep</c:v>
                </c:pt>
                <c:pt idx="114">
                  <c:v>08 Sep</c:v>
                </c:pt>
                <c:pt idx="115">
                  <c:v>07 Sep</c:v>
                </c:pt>
                <c:pt idx="116">
                  <c:v>06 Sep</c:v>
                </c:pt>
                <c:pt idx="117">
                  <c:v>05 Sep</c:v>
                </c:pt>
                <c:pt idx="118">
                  <c:v>04 Sep</c:v>
                </c:pt>
                <c:pt idx="119">
                  <c:v>03 Sep</c:v>
                </c:pt>
                <c:pt idx="120">
                  <c:v>02 Sep</c:v>
                </c:pt>
                <c:pt idx="121">
                  <c:v>01 Sep</c:v>
                </c:pt>
                <c:pt idx="122">
                  <c:v>31 Aug</c:v>
                </c:pt>
                <c:pt idx="123">
                  <c:v>30 Aug</c:v>
                </c:pt>
                <c:pt idx="124">
                  <c:v>29 Aug</c:v>
                </c:pt>
                <c:pt idx="125">
                  <c:v>28 Aug</c:v>
                </c:pt>
                <c:pt idx="126">
                  <c:v>27 Aug</c:v>
                </c:pt>
                <c:pt idx="127">
                  <c:v>26 Aug</c:v>
                </c:pt>
                <c:pt idx="128">
                  <c:v>25 Aug</c:v>
                </c:pt>
                <c:pt idx="129">
                  <c:v>24 Aug</c:v>
                </c:pt>
                <c:pt idx="130">
                  <c:v>23 Aug</c:v>
                </c:pt>
                <c:pt idx="131">
                  <c:v>22 Aug</c:v>
                </c:pt>
                <c:pt idx="132">
                  <c:v>21 Aug</c:v>
                </c:pt>
                <c:pt idx="133">
                  <c:v>20 Aug</c:v>
                </c:pt>
                <c:pt idx="134">
                  <c:v>19 Aug</c:v>
                </c:pt>
                <c:pt idx="135">
                  <c:v>18 Aug</c:v>
                </c:pt>
                <c:pt idx="136">
                  <c:v>17 Aug</c:v>
                </c:pt>
                <c:pt idx="137">
                  <c:v>16 Aug</c:v>
                </c:pt>
                <c:pt idx="138">
                  <c:v>15 Aug</c:v>
                </c:pt>
                <c:pt idx="139">
                  <c:v>14 Aug</c:v>
                </c:pt>
                <c:pt idx="140">
                  <c:v>13 Aug</c:v>
                </c:pt>
                <c:pt idx="141">
                  <c:v>12 Aug</c:v>
                </c:pt>
                <c:pt idx="142">
                  <c:v>11 Aug</c:v>
                </c:pt>
                <c:pt idx="143">
                  <c:v>10 Aug</c:v>
                </c:pt>
                <c:pt idx="144">
                  <c:v>09 Aug</c:v>
                </c:pt>
                <c:pt idx="145">
                  <c:v>08 Aug</c:v>
                </c:pt>
                <c:pt idx="146">
                  <c:v>07 Aug</c:v>
                </c:pt>
                <c:pt idx="147">
                  <c:v>06 Aug</c:v>
                </c:pt>
                <c:pt idx="148">
                  <c:v>05 Aug</c:v>
                </c:pt>
                <c:pt idx="149">
                  <c:v>04 Aug</c:v>
                </c:pt>
                <c:pt idx="150">
                  <c:v>03 Aug</c:v>
                </c:pt>
                <c:pt idx="151">
                  <c:v>02 Aug</c:v>
                </c:pt>
                <c:pt idx="152">
                  <c:v>01 Aug</c:v>
                </c:pt>
                <c:pt idx="153">
                  <c:v>31 Jul</c:v>
                </c:pt>
                <c:pt idx="154">
                  <c:v>30 Jul</c:v>
                </c:pt>
                <c:pt idx="155">
                  <c:v>29 Jul</c:v>
                </c:pt>
                <c:pt idx="156">
                  <c:v>28 Jul</c:v>
                </c:pt>
                <c:pt idx="157">
                  <c:v>27 Jul</c:v>
                </c:pt>
                <c:pt idx="158">
                  <c:v>26 Jul</c:v>
                </c:pt>
                <c:pt idx="159">
                  <c:v>25 Jul</c:v>
                </c:pt>
                <c:pt idx="160">
                  <c:v>24 Jul</c:v>
                </c:pt>
                <c:pt idx="161">
                  <c:v>23 Jul</c:v>
                </c:pt>
                <c:pt idx="162">
                  <c:v>22 Jul</c:v>
                </c:pt>
                <c:pt idx="163">
                  <c:v>21 Jul</c:v>
                </c:pt>
                <c:pt idx="164">
                  <c:v>20 Jul</c:v>
                </c:pt>
                <c:pt idx="165">
                  <c:v>19 Jul</c:v>
                </c:pt>
                <c:pt idx="166">
                  <c:v>18 Jul</c:v>
                </c:pt>
                <c:pt idx="167">
                  <c:v>17 Jul</c:v>
                </c:pt>
                <c:pt idx="168">
                  <c:v>16 Jul</c:v>
                </c:pt>
                <c:pt idx="169">
                  <c:v>15 Jul</c:v>
                </c:pt>
                <c:pt idx="170">
                  <c:v>14 Jul</c:v>
                </c:pt>
                <c:pt idx="171">
                  <c:v>13 Jul</c:v>
                </c:pt>
                <c:pt idx="172">
                  <c:v>12 Jul</c:v>
                </c:pt>
                <c:pt idx="173">
                  <c:v>11 Jul</c:v>
                </c:pt>
                <c:pt idx="174">
                  <c:v>10 Jul</c:v>
                </c:pt>
                <c:pt idx="175">
                  <c:v>09 Jul</c:v>
                </c:pt>
                <c:pt idx="176">
                  <c:v>08 Jul</c:v>
                </c:pt>
                <c:pt idx="177">
                  <c:v>07 Jul</c:v>
                </c:pt>
                <c:pt idx="178">
                  <c:v>06 Jul</c:v>
                </c:pt>
                <c:pt idx="179">
                  <c:v>05 Jul</c:v>
                </c:pt>
                <c:pt idx="180">
                  <c:v>04 Jul</c:v>
                </c:pt>
                <c:pt idx="181">
                  <c:v>03 Jul</c:v>
                </c:pt>
                <c:pt idx="182">
                  <c:v>02 Jul</c:v>
                </c:pt>
                <c:pt idx="183">
                  <c:v>01 Jul</c:v>
                </c:pt>
                <c:pt idx="184">
                  <c:v>30 Jun</c:v>
                </c:pt>
                <c:pt idx="185">
                  <c:v>29 Jun</c:v>
                </c:pt>
                <c:pt idx="186">
                  <c:v>28 Jun</c:v>
                </c:pt>
                <c:pt idx="187">
                  <c:v>27 Jun</c:v>
                </c:pt>
                <c:pt idx="188">
                  <c:v>26 Jun</c:v>
                </c:pt>
                <c:pt idx="189">
                  <c:v>25 Jun</c:v>
                </c:pt>
                <c:pt idx="190">
                  <c:v>24 Jun</c:v>
                </c:pt>
                <c:pt idx="191">
                  <c:v>23 Jun</c:v>
                </c:pt>
                <c:pt idx="192">
                  <c:v>22 Jun</c:v>
                </c:pt>
                <c:pt idx="193">
                  <c:v>21 Jun</c:v>
                </c:pt>
                <c:pt idx="194">
                  <c:v>20 Jun</c:v>
                </c:pt>
                <c:pt idx="195">
                  <c:v>19 Jun</c:v>
                </c:pt>
                <c:pt idx="196">
                  <c:v>18 Jun</c:v>
                </c:pt>
                <c:pt idx="197">
                  <c:v>17 Jun</c:v>
                </c:pt>
                <c:pt idx="198">
                  <c:v>16 Jun</c:v>
                </c:pt>
                <c:pt idx="199">
                  <c:v>15 Jun</c:v>
                </c:pt>
                <c:pt idx="200">
                  <c:v>14 Jun</c:v>
                </c:pt>
                <c:pt idx="201">
                  <c:v>13 Jun</c:v>
                </c:pt>
                <c:pt idx="202">
                  <c:v>12 Jun</c:v>
                </c:pt>
                <c:pt idx="203">
                  <c:v>11 Jun</c:v>
                </c:pt>
                <c:pt idx="204">
                  <c:v>10 Jun</c:v>
                </c:pt>
                <c:pt idx="205">
                  <c:v>09 Jun</c:v>
                </c:pt>
                <c:pt idx="206">
                  <c:v>08 Jun</c:v>
                </c:pt>
                <c:pt idx="207">
                  <c:v>07 Jun</c:v>
                </c:pt>
                <c:pt idx="208">
                  <c:v>06 Jun</c:v>
                </c:pt>
                <c:pt idx="209">
                  <c:v>05 Jun</c:v>
                </c:pt>
                <c:pt idx="210">
                  <c:v>04 Jun</c:v>
                </c:pt>
                <c:pt idx="211">
                  <c:v>03 Jun</c:v>
                </c:pt>
                <c:pt idx="212">
                  <c:v>02 Jun</c:v>
                </c:pt>
                <c:pt idx="213">
                  <c:v>01 Jun</c:v>
                </c:pt>
                <c:pt idx="214">
                  <c:v>31 May</c:v>
                </c:pt>
                <c:pt idx="215">
                  <c:v>30 May</c:v>
                </c:pt>
                <c:pt idx="216">
                  <c:v>29 May</c:v>
                </c:pt>
                <c:pt idx="217">
                  <c:v>28 May</c:v>
                </c:pt>
                <c:pt idx="218">
                  <c:v>27 May</c:v>
                </c:pt>
                <c:pt idx="219">
                  <c:v>26 May</c:v>
                </c:pt>
                <c:pt idx="220">
                  <c:v>25 May</c:v>
                </c:pt>
                <c:pt idx="221">
                  <c:v>24 May</c:v>
                </c:pt>
                <c:pt idx="222">
                  <c:v>23 May</c:v>
                </c:pt>
                <c:pt idx="223">
                  <c:v>22 May</c:v>
                </c:pt>
                <c:pt idx="224">
                  <c:v>21 May</c:v>
                </c:pt>
                <c:pt idx="225">
                  <c:v>20 May</c:v>
                </c:pt>
                <c:pt idx="226">
                  <c:v>19 May</c:v>
                </c:pt>
                <c:pt idx="227">
                  <c:v>18 May</c:v>
                </c:pt>
                <c:pt idx="228">
                  <c:v>17 May</c:v>
                </c:pt>
                <c:pt idx="229">
                  <c:v>16 May</c:v>
                </c:pt>
                <c:pt idx="230">
                  <c:v>15 May</c:v>
                </c:pt>
                <c:pt idx="231">
                  <c:v>14 May</c:v>
                </c:pt>
                <c:pt idx="232">
                  <c:v>13 May</c:v>
                </c:pt>
                <c:pt idx="233">
                  <c:v>12 May</c:v>
                </c:pt>
                <c:pt idx="234">
                  <c:v>11 May</c:v>
                </c:pt>
                <c:pt idx="235">
                  <c:v>10 May</c:v>
                </c:pt>
                <c:pt idx="236">
                  <c:v>09 May</c:v>
                </c:pt>
                <c:pt idx="237">
                  <c:v>08 May</c:v>
                </c:pt>
                <c:pt idx="238">
                  <c:v>07 May</c:v>
                </c:pt>
                <c:pt idx="239">
                  <c:v>06 May</c:v>
                </c:pt>
                <c:pt idx="240">
                  <c:v>05 May</c:v>
                </c:pt>
                <c:pt idx="241">
                  <c:v>04 May</c:v>
                </c:pt>
                <c:pt idx="242">
                  <c:v>03 May</c:v>
                </c:pt>
                <c:pt idx="243">
                  <c:v>02 May</c:v>
                </c:pt>
                <c:pt idx="244">
                  <c:v>01 May</c:v>
                </c:pt>
                <c:pt idx="245">
                  <c:v>30 Apr</c:v>
                </c:pt>
                <c:pt idx="246">
                  <c:v>29 Apr</c:v>
                </c:pt>
                <c:pt idx="247">
                  <c:v>28 Apr</c:v>
                </c:pt>
                <c:pt idx="248">
                  <c:v>27 Apr</c:v>
                </c:pt>
                <c:pt idx="249">
                  <c:v>26 Apr</c:v>
                </c:pt>
                <c:pt idx="250">
                  <c:v>25 Apr</c:v>
                </c:pt>
                <c:pt idx="251">
                  <c:v>24 Apr</c:v>
                </c:pt>
                <c:pt idx="252">
                  <c:v>23 Apr</c:v>
                </c:pt>
                <c:pt idx="253">
                  <c:v>22 Apr</c:v>
                </c:pt>
                <c:pt idx="254">
                  <c:v>21 Apr</c:v>
                </c:pt>
                <c:pt idx="255">
                  <c:v>20 Apr</c:v>
                </c:pt>
                <c:pt idx="256">
                  <c:v>19 Apr</c:v>
                </c:pt>
                <c:pt idx="257">
                  <c:v>18 Apr</c:v>
                </c:pt>
                <c:pt idx="258">
                  <c:v>17 Apr</c:v>
                </c:pt>
                <c:pt idx="259">
                  <c:v>16 Apr</c:v>
                </c:pt>
                <c:pt idx="260">
                  <c:v>15 Apr</c:v>
                </c:pt>
                <c:pt idx="261">
                  <c:v>14 Apr</c:v>
                </c:pt>
                <c:pt idx="262">
                  <c:v>13 Apr</c:v>
                </c:pt>
                <c:pt idx="263">
                  <c:v>12 Apr</c:v>
                </c:pt>
                <c:pt idx="264">
                  <c:v>11 Apr</c:v>
                </c:pt>
                <c:pt idx="265">
                  <c:v>10 Apr</c:v>
                </c:pt>
                <c:pt idx="266">
                  <c:v>09 Apr</c:v>
                </c:pt>
                <c:pt idx="267">
                  <c:v>08 Apr</c:v>
                </c:pt>
                <c:pt idx="268">
                  <c:v>07 Apr</c:v>
                </c:pt>
                <c:pt idx="269">
                  <c:v>06 Apr</c:v>
                </c:pt>
                <c:pt idx="270">
                  <c:v>05 Apr</c:v>
                </c:pt>
                <c:pt idx="271">
                  <c:v>04 Apr</c:v>
                </c:pt>
                <c:pt idx="272">
                  <c:v>03 Apr</c:v>
                </c:pt>
                <c:pt idx="273">
                  <c:v>02 Apr</c:v>
                </c:pt>
                <c:pt idx="274">
                  <c:v>01 Apr</c:v>
                </c:pt>
                <c:pt idx="275">
                  <c:v>31 Mar</c:v>
                </c:pt>
                <c:pt idx="276">
                  <c:v>30 Mar</c:v>
                </c:pt>
                <c:pt idx="277">
                  <c:v>29 Mar</c:v>
                </c:pt>
                <c:pt idx="278">
                  <c:v>28 Mar</c:v>
                </c:pt>
                <c:pt idx="279">
                  <c:v>27 Mar</c:v>
                </c:pt>
                <c:pt idx="280">
                  <c:v>26 Mar</c:v>
                </c:pt>
                <c:pt idx="281">
                  <c:v>25 Mar</c:v>
                </c:pt>
                <c:pt idx="282">
                  <c:v>24 Mar</c:v>
                </c:pt>
                <c:pt idx="283">
                  <c:v>23 Mar</c:v>
                </c:pt>
                <c:pt idx="284">
                  <c:v>22 Mar</c:v>
                </c:pt>
                <c:pt idx="285">
                  <c:v>21 Mar</c:v>
                </c:pt>
                <c:pt idx="286">
                  <c:v>20 Mar</c:v>
                </c:pt>
                <c:pt idx="287">
                  <c:v>19 Mar</c:v>
                </c:pt>
                <c:pt idx="288">
                  <c:v>18 Mar</c:v>
                </c:pt>
                <c:pt idx="289">
                  <c:v>17 Mar</c:v>
                </c:pt>
                <c:pt idx="290">
                  <c:v>16 Mar</c:v>
                </c:pt>
                <c:pt idx="291">
                  <c:v>15 Mar</c:v>
                </c:pt>
                <c:pt idx="292">
                  <c:v>14 Mar</c:v>
                </c:pt>
                <c:pt idx="293">
                  <c:v>13 Mar</c:v>
                </c:pt>
                <c:pt idx="294">
                  <c:v>12 Mar</c:v>
                </c:pt>
                <c:pt idx="295">
                  <c:v>11 Mar</c:v>
                </c:pt>
                <c:pt idx="296">
                  <c:v>10 Mar</c:v>
                </c:pt>
                <c:pt idx="297">
                  <c:v>09 Mar</c:v>
                </c:pt>
                <c:pt idx="298">
                  <c:v>08 Mar</c:v>
                </c:pt>
                <c:pt idx="299">
                  <c:v>07 Mar</c:v>
                </c:pt>
                <c:pt idx="300">
                  <c:v>06 Mar</c:v>
                </c:pt>
                <c:pt idx="301">
                  <c:v>05 Mar</c:v>
                </c:pt>
                <c:pt idx="302">
                  <c:v>04 Mar</c:v>
                </c:pt>
                <c:pt idx="303">
                  <c:v>03 Mar</c:v>
                </c:pt>
                <c:pt idx="304">
                  <c:v>02 Mar</c:v>
                </c:pt>
                <c:pt idx="305">
                  <c:v>01 Mar</c:v>
                </c:pt>
                <c:pt idx="306">
                  <c:v>29 Feb</c:v>
                </c:pt>
                <c:pt idx="307">
                  <c:v>28 Feb</c:v>
                </c:pt>
                <c:pt idx="308">
                  <c:v>27 Feb</c:v>
                </c:pt>
                <c:pt idx="309">
                  <c:v>26 Feb</c:v>
                </c:pt>
                <c:pt idx="310">
                  <c:v>25 Feb</c:v>
                </c:pt>
                <c:pt idx="311">
                  <c:v>24 Feb</c:v>
                </c:pt>
                <c:pt idx="312">
                  <c:v>23 Feb</c:v>
                </c:pt>
                <c:pt idx="313">
                  <c:v>22 Feb</c:v>
                </c:pt>
                <c:pt idx="314">
                  <c:v>21 Feb</c:v>
                </c:pt>
                <c:pt idx="315">
                  <c:v>20 Feb</c:v>
                </c:pt>
                <c:pt idx="316">
                  <c:v>19 Feb</c:v>
                </c:pt>
                <c:pt idx="317">
                  <c:v>18 Feb</c:v>
                </c:pt>
                <c:pt idx="318">
                  <c:v>17 Feb</c:v>
                </c:pt>
                <c:pt idx="319">
                  <c:v>16 Feb</c:v>
                </c:pt>
                <c:pt idx="320">
                  <c:v>15 Feb</c:v>
                </c:pt>
                <c:pt idx="321">
                  <c:v>14 Feb</c:v>
                </c:pt>
                <c:pt idx="322">
                  <c:v>13 Feb</c:v>
                </c:pt>
                <c:pt idx="323">
                  <c:v>12 Feb</c:v>
                </c:pt>
                <c:pt idx="324">
                  <c:v>11 Feb</c:v>
                </c:pt>
                <c:pt idx="325">
                  <c:v>10 Feb</c:v>
                </c:pt>
                <c:pt idx="326">
                  <c:v>09 Feb</c:v>
                </c:pt>
                <c:pt idx="327">
                  <c:v>08 Feb</c:v>
                </c:pt>
                <c:pt idx="328">
                  <c:v>07 Feb</c:v>
                </c:pt>
                <c:pt idx="329">
                  <c:v>06 Feb</c:v>
                </c:pt>
                <c:pt idx="330">
                  <c:v>05 Feb</c:v>
                </c:pt>
                <c:pt idx="331">
                  <c:v>04 Feb</c:v>
                </c:pt>
                <c:pt idx="332">
                  <c:v>03 Feb</c:v>
                </c:pt>
                <c:pt idx="333">
                  <c:v>02 Feb</c:v>
                </c:pt>
                <c:pt idx="334">
                  <c:v>01 Feb</c:v>
                </c:pt>
                <c:pt idx="335">
                  <c:v>31 Jan</c:v>
                </c:pt>
                <c:pt idx="336">
                  <c:v>30 Jan</c:v>
                </c:pt>
                <c:pt idx="337">
                  <c:v>29 Jan</c:v>
                </c:pt>
                <c:pt idx="338">
                  <c:v>28 Jan</c:v>
                </c:pt>
                <c:pt idx="339">
                  <c:v>27 Jan</c:v>
                </c:pt>
                <c:pt idx="340">
                  <c:v>26 Jan</c:v>
                </c:pt>
                <c:pt idx="341">
                  <c:v>25 Jan</c:v>
                </c:pt>
                <c:pt idx="342">
                  <c:v>24 Jan</c:v>
                </c:pt>
                <c:pt idx="343">
                  <c:v>23 Jan</c:v>
                </c:pt>
                <c:pt idx="344">
                  <c:v>22 Jan</c:v>
                </c:pt>
                <c:pt idx="345">
                  <c:v>21 Jan</c:v>
                </c:pt>
                <c:pt idx="346">
                  <c:v>20 Jan</c:v>
                </c:pt>
                <c:pt idx="347">
                  <c:v>19 Jan</c:v>
                </c:pt>
                <c:pt idx="348">
                  <c:v>18 Jan</c:v>
                </c:pt>
                <c:pt idx="349">
                  <c:v>17 Jan</c:v>
                </c:pt>
                <c:pt idx="350">
                  <c:v>16 Jan</c:v>
                </c:pt>
                <c:pt idx="351">
                  <c:v>15 Jan</c:v>
                </c:pt>
                <c:pt idx="352">
                  <c:v>14 Jan</c:v>
                </c:pt>
                <c:pt idx="353">
                  <c:v>13 Jan</c:v>
                </c:pt>
                <c:pt idx="354">
                  <c:v>12 Jan</c:v>
                </c:pt>
                <c:pt idx="355">
                  <c:v>11 Jan</c:v>
                </c:pt>
                <c:pt idx="356">
                  <c:v>10 Jan</c:v>
                </c:pt>
                <c:pt idx="357">
                  <c:v>09 Jan</c:v>
                </c:pt>
                <c:pt idx="358">
                  <c:v>08 Jan</c:v>
                </c:pt>
                <c:pt idx="359">
                  <c:v>07 Jan</c:v>
                </c:pt>
                <c:pt idx="360">
                  <c:v>06 Jan</c:v>
                </c:pt>
                <c:pt idx="361">
                  <c:v>05 Jan</c:v>
                </c:pt>
                <c:pt idx="362">
                  <c:v>04 Jan</c:v>
                </c:pt>
                <c:pt idx="363">
                  <c:v>03 Jan</c:v>
                </c:pt>
                <c:pt idx="364">
                  <c:v>02 Jan</c:v>
                </c:pt>
                <c:pt idx="365">
                  <c:v>01 Jan</c:v>
                </c:pt>
              </c:strCache>
            </c:strRef>
          </c:cat>
          <c:val>
            <c:numRef>
              <c:f>Data!$P$11:$P$376</c:f>
              <c:numCache>
                <c:formatCode>General</c:formatCode>
                <c:ptCount val="366"/>
                <c:pt idx="0">
                  <c:v>84.514825416635816</c:v>
                </c:pt>
                <c:pt idx="1">
                  <c:v>87.329964213342237</c:v>
                </c:pt>
                <c:pt idx="2">
                  <c:v>87.220820314784589</c:v>
                </c:pt>
                <c:pt idx="3">
                  <c:v>86.995066874032091</c:v>
                </c:pt>
                <c:pt idx="4">
                  <c:v>86.47960906797347</c:v>
                </c:pt>
                <c:pt idx="5">
                  <c:v>83.916340078945481</c:v>
                </c:pt>
                <c:pt idx="6">
                  <c:v>84.096406879016826</c:v>
                </c:pt>
                <c:pt idx="7">
                  <c:v>84.096406879016826</c:v>
                </c:pt>
                <c:pt idx="8">
                  <c:v>83.473265729367625</c:v>
                </c:pt>
                <c:pt idx="9">
                  <c:v>82.444741230091083</c:v>
                </c:pt>
                <c:pt idx="10">
                  <c:v>80.896186951468593</c:v>
                </c:pt>
                <c:pt idx="11">
                  <c:v>78.119590431461745</c:v>
                </c:pt>
                <c:pt idx="12">
                  <c:v>79.159245979847526</c:v>
                </c:pt>
                <c:pt idx="13">
                  <c:v>79.038596016655532</c:v>
                </c:pt>
                <c:pt idx="14">
                  <c:v>79.035739717195398</c:v>
                </c:pt>
                <c:pt idx="15">
                  <c:v>80.295871835882778</c:v>
                </c:pt>
                <c:pt idx="16">
                  <c:v>79.408405277750276</c:v>
                </c:pt>
                <c:pt idx="17">
                  <c:v>79.515500582406816</c:v>
                </c:pt>
                <c:pt idx="18">
                  <c:v>80.206547501720152</c:v>
                </c:pt>
                <c:pt idx="19">
                  <c:v>80.620855999204466</c:v>
                </c:pt>
                <c:pt idx="20">
                  <c:v>80.864921601463962</c:v>
                </c:pt>
                <c:pt idx="21">
                  <c:v>80.527504181675582</c:v>
                </c:pt>
                <c:pt idx="22">
                  <c:v>80.759939692882867</c:v>
                </c:pt>
                <c:pt idx="23">
                  <c:v>82.022023856636878</c:v>
                </c:pt>
                <c:pt idx="24">
                  <c:v>81.465305554558952</c:v>
                </c:pt>
                <c:pt idx="25">
                  <c:v>78.764294334460743</c:v>
                </c:pt>
                <c:pt idx="26">
                  <c:v>76.40963373272028</c:v>
                </c:pt>
                <c:pt idx="27">
                  <c:v>76.286420082370384</c:v>
                </c:pt>
                <c:pt idx="28">
                  <c:v>76.388519897863631</c:v>
                </c:pt>
                <c:pt idx="29">
                  <c:v>75.993443248507631</c:v>
                </c:pt>
                <c:pt idx="30">
                  <c:v>76.298925032500733</c:v>
                </c:pt>
                <c:pt idx="31">
                  <c:v>77.438148955698864</c:v>
                </c:pt>
                <c:pt idx="32">
                  <c:v>79.424475947304387</c:v>
                </c:pt>
                <c:pt idx="33">
                  <c:v>79.340606733806311</c:v>
                </c:pt>
                <c:pt idx="34">
                  <c:v>79.593798110365356</c:v>
                </c:pt>
                <c:pt idx="35">
                  <c:v>79.918261329087642</c:v>
                </c:pt>
                <c:pt idx="36">
                  <c:v>87.807636584658155</c:v>
                </c:pt>
                <c:pt idx="37">
                  <c:v>88.09250441966131</c:v>
                </c:pt>
                <c:pt idx="38">
                  <c:v>88.856129138498204</c:v>
                </c:pt>
                <c:pt idx="39">
                  <c:v>87.38127150376792</c:v>
                </c:pt>
                <c:pt idx="40">
                  <c:v>86.837136121461754</c:v>
                </c:pt>
                <c:pt idx="41">
                  <c:v>86.198395779718254</c:v>
                </c:pt>
                <c:pt idx="42">
                  <c:v>87.687969662992941</c:v>
                </c:pt>
                <c:pt idx="43">
                  <c:v>89.847159239659987</c:v>
                </c:pt>
                <c:pt idx="44">
                  <c:v>89.492665510086212</c:v>
                </c:pt>
                <c:pt idx="45">
                  <c:v>91.118211426103812</c:v>
                </c:pt>
                <c:pt idx="46">
                  <c:v>91.354292898933451</c:v>
                </c:pt>
                <c:pt idx="47">
                  <c:v>91.168219987731788</c:v>
                </c:pt>
                <c:pt idx="48">
                  <c:v>91.166422215858816</c:v>
                </c:pt>
                <c:pt idx="49">
                  <c:v>92.390962274529215</c:v>
                </c:pt>
                <c:pt idx="50">
                  <c:v>92.8746188058293</c:v>
                </c:pt>
                <c:pt idx="51">
                  <c:v>92.822800906434068</c:v>
                </c:pt>
                <c:pt idx="52">
                  <c:v>95.3524467802103</c:v>
                </c:pt>
                <c:pt idx="53">
                  <c:v>95.951060773854067</c:v>
                </c:pt>
                <c:pt idx="54">
                  <c:v>96.017105086004534</c:v>
                </c:pt>
                <c:pt idx="55">
                  <c:v>96.083896870344319</c:v>
                </c:pt>
                <c:pt idx="56">
                  <c:v>95.54463554052117</c:v>
                </c:pt>
                <c:pt idx="57">
                  <c:v>93.373294311845868</c:v>
                </c:pt>
                <c:pt idx="58">
                  <c:v>95.282188210924929</c:v>
                </c:pt>
                <c:pt idx="59">
                  <c:v>97.681703147657174</c:v>
                </c:pt>
                <c:pt idx="60">
                  <c:v>98.497115252742134</c:v>
                </c:pt>
                <c:pt idx="61">
                  <c:v>99.449479305384102</c:v>
                </c:pt>
                <c:pt idx="62">
                  <c:v>99.664800504847392</c:v>
                </c:pt>
                <c:pt idx="63">
                  <c:v>100.41463989027696</c:v>
                </c:pt>
                <c:pt idx="64">
                  <c:v>99.743968972374546</c:v>
                </c:pt>
                <c:pt idx="65">
                  <c:v>98.91524939895379</c:v>
                </c:pt>
                <c:pt idx="66">
                  <c:v>100.6660332901325</c:v>
                </c:pt>
                <c:pt idx="67">
                  <c:v>99.278337807769248</c:v>
                </c:pt>
                <c:pt idx="68">
                  <c:v>98.472577826782384</c:v>
                </c:pt>
                <c:pt idx="69">
                  <c:v>98.564554938607387</c:v>
                </c:pt>
                <c:pt idx="70">
                  <c:v>100.12677177526751</c:v>
                </c:pt>
                <c:pt idx="71">
                  <c:v>99.674342598305515</c:v>
                </c:pt>
                <c:pt idx="72">
                  <c:v>100.00599885123495</c:v>
                </c:pt>
                <c:pt idx="73">
                  <c:v>99.666739372177517</c:v>
                </c:pt>
                <c:pt idx="74">
                  <c:v>98.629945039297439</c:v>
                </c:pt>
                <c:pt idx="75">
                  <c:v>99.543003355899586</c:v>
                </c:pt>
                <c:pt idx="76">
                  <c:v>100.40304919546598</c:v>
                </c:pt>
                <c:pt idx="77">
                  <c:v>99.883283319305889</c:v>
                </c:pt>
                <c:pt idx="78">
                  <c:v>98.945525633212739</c:v>
                </c:pt>
                <c:pt idx="79">
                  <c:v>98.781090955715413</c:v>
                </c:pt>
                <c:pt idx="80">
                  <c:v>99.317635829613408</c:v>
                </c:pt>
                <c:pt idx="81">
                  <c:v>98.846580279721252</c:v>
                </c:pt>
                <c:pt idx="82">
                  <c:v>99.812292308229786</c:v>
                </c:pt>
                <c:pt idx="83">
                  <c:v>101.23477141410348</c:v>
                </c:pt>
                <c:pt idx="84">
                  <c:v>100.23009710090869</c:v>
                </c:pt>
                <c:pt idx="85">
                  <c:v>100.66807728794102</c:v>
                </c:pt>
                <c:pt idx="86">
                  <c:v>99.804645472272824</c:v>
                </c:pt>
                <c:pt idx="87">
                  <c:v>101.35099584185389</c:v>
                </c:pt>
                <c:pt idx="88">
                  <c:v>101.69579545399256</c:v>
                </c:pt>
                <c:pt idx="89">
                  <c:v>101.72366859433592</c:v>
                </c:pt>
                <c:pt idx="90">
                  <c:v>100.55326991362227</c:v>
                </c:pt>
                <c:pt idx="91">
                  <c:v>100.00568325625903</c:v>
                </c:pt>
                <c:pt idx="92">
                  <c:v>97.934222510500135</c:v>
                </c:pt>
                <c:pt idx="93">
                  <c:v>98.099461278752869</c:v>
                </c:pt>
                <c:pt idx="94">
                  <c:v>97.707043264102694</c:v>
                </c:pt>
                <c:pt idx="95">
                  <c:v>97.497485072865601</c:v>
                </c:pt>
                <c:pt idx="96">
                  <c:v>96.411346260462338</c:v>
                </c:pt>
                <c:pt idx="97">
                  <c:v>96.76125653263243</c:v>
                </c:pt>
                <c:pt idx="98">
                  <c:v>96.370819359651676</c:v>
                </c:pt>
                <c:pt idx="99">
                  <c:v>94.554106052516744</c:v>
                </c:pt>
                <c:pt idx="100">
                  <c:v>93.805211261044548</c:v>
                </c:pt>
                <c:pt idx="101">
                  <c:v>92.866484226371057</c:v>
                </c:pt>
                <c:pt idx="102">
                  <c:v>91.65923597168667</c:v>
                </c:pt>
                <c:pt idx="103">
                  <c:v>93.113971918442189</c:v>
                </c:pt>
                <c:pt idx="104">
                  <c:v>92.639914733846012</c:v>
                </c:pt>
                <c:pt idx="105">
                  <c:v>92.060727402936493</c:v>
                </c:pt>
                <c:pt idx="106">
                  <c:v>94.197797897837916</c:v>
                </c:pt>
                <c:pt idx="107">
                  <c:v>92.723097579467151</c:v>
                </c:pt>
                <c:pt idx="108">
                  <c:v>92.037149466001836</c:v>
                </c:pt>
                <c:pt idx="109">
                  <c:v>91.938360558118987</c:v>
                </c:pt>
                <c:pt idx="110">
                  <c:v>92.831889568013736</c:v>
                </c:pt>
                <c:pt idx="111">
                  <c:v>92.393354954406703</c:v>
                </c:pt>
                <c:pt idx="112">
                  <c:v>91.337373811557669</c:v>
                </c:pt>
                <c:pt idx="113">
                  <c:v>89.773419292734644</c:v>
                </c:pt>
                <c:pt idx="114">
                  <c:v>90.702193045421126</c:v>
                </c:pt>
                <c:pt idx="115">
                  <c:v>89.018859800417658</c:v>
                </c:pt>
                <c:pt idx="116">
                  <c:v>88.775905235284796</c:v>
                </c:pt>
                <c:pt idx="117">
                  <c:v>89.538305778768986</c:v>
                </c:pt>
                <c:pt idx="118">
                  <c:v>90.289173679333558</c:v>
                </c:pt>
                <c:pt idx="119">
                  <c:v>89.29216185417792</c:v>
                </c:pt>
                <c:pt idx="120">
                  <c:v>88.864294209835464</c:v>
                </c:pt>
                <c:pt idx="121">
                  <c:v>87.753116779006177</c:v>
                </c:pt>
                <c:pt idx="122">
                  <c:v>88.767955223843586</c:v>
                </c:pt>
                <c:pt idx="123">
                  <c:v>89.637928271750496</c:v>
                </c:pt>
                <c:pt idx="124">
                  <c:v>88.631646347269253</c:v>
                </c:pt>
                <c:pt idx="125">
                  <c:v>87.63216777657199</c:v>
                </c:pt>
                <c:pt idx="126">
                  <c:v>87.588566271764449</c:v>
                </c:pt>
                <c:pt idx="127">
                  <c:v>85.940597644828216</c:v>
                </c:pt>
                <c:pt idx="128">
                  <c:v>86.667661128880837</c:v>
                </c:pt>
                <c:pt idx="129">
                  <c:v>86.269048274873356</c:v>
                </c:pt>
                <c:pt idx="130">
                  <c:v>84.321856485997415</c:v>
                </c:pt>
                <c:pt idx="131">
                  <c:v>82.741577328062107</c:v>
                </c:pt>
                <c:pt idx="132">
                  <c:v>81.050167460900724</c:v>
                </c:pt>
                <c:pt idx="133">
                  <c:v>80.268420503837717</c:v>
                </c:pt>
                <c:pt idx="134">
                  <c:v>80.331900047134283</c:v>
                </c:pt>
                <c:pt idx="135">
                  <c:v>81.101434863311709</c:v>
                </c:pt>
                <c:pt idx="136">
                  <c:v>81.862045763114054</c:v>
                </c:pt>
                <c:pt idx="137">
                  <c:v>82.230708143745375</c:v>
                </c:pt>
                <c:pt idx="138">
                  <c:v>82.318871815993788</c:v>
                </c:pt>
                <c:pt idx="139">
                  <c:v>83.775821717600792</c:v>
                </c:pt>
                <c:pt idx="140">
                  <c:v>83.996912497199503</c:v>
                </c:pt>
                <c:pt idx="141">
                  <c:v>83.892319018329104</c:v>
                </c:pt>
                <c:pt idx="142">
                  <c:v>84.365053064583776</c:v>
                </c:pt>
                <c:pt idx="143">
                  <c:v>83.644663864763828</c:v>
                </c:pt>
                <c:pt idx="144">
                  <c:v>82.241053094770905</c:v>
                </c:pt>
                <c:pt idx="145">
                  <c:v>83.366879747061787</c:v>
                </c:pt>
                <c:pt idx="146">
                  <c:v>85.054203749576331</c:v>
                </c:pt>
                <c:pt idx="147">
                  <c:v>84.351855534898391</c:v>
                </c:pt>
                <c:pt idx="148">
                  <c:v>84.435510803140332</c:v>
                </c:pt>
                <c:pt idx="149">
                  <c:v>84.64483620028065</c:v>
                </c:pt>
                <c:pt idx="150">
                  <c:v>86.120081225742609</c:v>
                </c:pt>
                <c:pt idx="151">
                  <c:v>86.947827664698139</c:v>
                </c:pt>
                <c:pt idx="152">
                  <c:v>88.485918989239053</c:v>
                </c:pt>
                <c:pt idx="153">
                  <c:v>90.659512707672008</c:v>
                </c:pt>
                <c:pt idx="154">
                  <c:v>91.169588623515352</c:v>
                </c:pt>
                <c:pt idx="155">
                  <c:v>89.889943290389994</c:v>
                </c:pt>
                <c:pt idx="156">
                  <c:v>89.167183114103324</c:v>
                </c:pt>
                <c:pt idx="157">
                  <c:v>89.05437164944766</c:v>
                </c:pt>
                <c:pt idx="158">
                  <c:v>89.35225687627738</c:v>
                </c:pt>
                <c:pt idx="159">
                  <c:v>88.795278223979352</c:v>
                </c:pt>
                <c:pt idx="160">
                  <c:v>88.73938343058424</c:v>
                </c:pt>
                <c:pt idx="161">
                  <c:v>88.827745096893423</c:v>
                </c:pt>
                <c:pt idx="162">
                  <c:v>88.057819038732504</c:v>
                </c:pt>
                <c:pt idx="163">
                  <c:v>86.7679916972086</c:v>
                </c:pt>
                <c:pt idx="164">
                  <c:v>85.128284074262794</c:v>
                </c:pt>
                <c:pt idx="165">
                  <c:v>84.33348577292216</c:v>
                </c:pt>
                <c:pt idx="166">
                  <c:v>87.713244471107686</c:v>
                </c:pt>
                <c:pt idx="167">
                  <c:v>87.836668467425483</c:v>
                </c:pt>
                <c:pt idx="168">
                  <c:v>87.6607151990695</c:v>
                </c:pt>
                <c:pt idx="169">
                  <c:v>90.43098430726117</c:v>
                </c:pt>
                <c:pt idx="170">
                  <c:v>91.700025753925402</c:v>
                </c:pt>
                <c:pt idx="171">
                  <c:v>93.017211688092175</c:v>
                </c:pt>
                <c:pt idx="172">
                  <c:v>91.533655757540174</c:v>
                </c:pt>
                <c:pt idx="173">
                  <c:v>91.125061564915342</c:v>
                </c:pt>
                <c:pt idx="174">
                  <c:v>95.065287433485651</c:v>
                </c:pt>
                <c:pt idx="175">
                  <c:v>93.993488195581136</c:v>
                </c:pt>
                <c:pt idx="176">
                  <c:v>92.038367773082726</c:v>
                </c:pt>
                <c:pt idx="177">
                  <c:v>91.730203711443011</c:v>
                </c:pt>
                <c:pt idx="178">
                  <c:v>92.054582212628546</c:v>
                </c:pt>
                <c:pt idx="179">
                  <c:v>94.156120748178822</c:v>
                </c:pt>
                <c:pt idx="180">
                  <c:v>93.462284304331845</c:v>
                </c:pt>
                <c:pt idx="181">
                  <c:v>93.237196193798013</c:v>
                </c:pt>
                <c:pt idx="182">
                  <c:v>92.804146348885709</c:v>
                </c:pt>
                <c:pt idx="183">
                  <c:v>95.255790287909193</c:v>
                </c:pt>
                <c:pt idx="184">
                  <c:v>95.65666564871367</c:v>
                </c:pt>
                <c:pt idx="185">
                  <c:v>95.321634196997962</c:v>
                </c:pt>
                <c:pt idx="186">
                  <c:v>94.456570201899538</c:v>
                </c:pt>
                <c:pt idx="187">
                  <c:v>95.379110954666089</c:v>
                </c:pt>
                <c:pt idx="188">
                  <c:v>94.694497133035952</c:v>
                </c:pt>
                <c:pt idx="189">
                  <c:v>93.238602169967436</c:v>
                </c:pt>
                <c:pt idx="190">
                  <c:v>93.585392505432338</c:v>
                </c:pt>
                <c:pt idx="191">
                  <c:v>92.555400069957827</c:v>
                </c:pt>
                <c:pt idx="192">
                  <c:v>92.235208355156601</c:v>
                </c:pt>
                <c:pt idx="193">
                  <c:v>91.128235785059175</c:v>
                </c:pt>
                <c:pt idx="194">
                  <c:v>90.711675399519123</c:v>
                </c:pt>
                <c:pt idx="195">
                  <c:v>89.930904075906639</c:v>
                </c:pt>
                <c:pt idx="196">
                  <c:v>90.368225109385548</c:v>
                </c:pt>
                <c:pt idx="197">
                  <c:v>88.776944706544697</c:v>
                </c:pt>
                <c:pt idx="198">
                  <c:v>89.851784829467604</c:v>
                </c:pt>
                <c:pt idx="199">
                  <c:v>90.194788226785178</c:v>
                </c:pt>
                <c:pt idx="200">
                  <c:v>91.59610740814648</c:v>
                </c:pt>
                <c:pt idx="201">
                  <c:v>91.606357480483808</c:v>
                </c:pt>
                <c:pt idx="202">
                  <c:v>90.715887102696684</c:v>
                </c:pt>
                <c:pt idx="203">
                  <c:v>91.831181209315417</c:v>
                </c:pt>
                <c:pt idx="204">
                  <c:v>90.344398549531093</c:v>
                </c:pt>
                <c:pt idx="205">
                  <c:v>90.679746876001516</c:v>
                </c:pt>
                <c:pt idx="206">
                  <c:v>90.899760251227079</c:v>
                </c:pt>
                <c:pt idx="207">
                  <c:v>90.449801654994658</c:v>
                </c:pt>
                <c:pt idx="208">
                  <c:v>88.386248167337783</c:v>
                </c:pt>
                <c:pt idx="209">
                  <c:v>88.261769414480909</c:v>
                </c:pt>
                <c:pt idx="210">
                  <c:v>89.487413206196095</c:v>
                </c:pt>
                <c:pt idx="211">
                  <c:v>90.167867914291989</c:v>
                </c:pt>
                <c:pt idx="212">
                  <c:v>91.225285353443383</c:v>
                </c:pt>
                <c:pt idx="213">
                  <c:v>91.158838247655353</c:v>
                </c:pt>
                <c:pt idx="214">
                  <c:v>92.832291765121965</c:v>
                </c:pt>
                <c:pt idx="215">
                  <c:v>93.716898918701872</c:v>
                </c:pt>
                <c:pt idx="216">
                  <c:v>93.373589510733922</c:v>
                </c:pt>
                <c:pt idx="217">
                  <c:v>93.662481875532222</c:v>
                </c:pt>
                <c:pt idx="218">
                  <c:v>94.638558395798327</c:v>
                </c:pt>
                <c:pt idx="219">
                  <c:v>92.91213584784191</c:v>
                </c:pt>
                <c:pt idx="220">
                  <c:v>93.202541874037436</c:v>
                </c:pt>
                <c:pt idx="221">
                  <c:v>94.918978636504349</c:v>
                </c:pt>
                <c:pt idx="222">
                  <c:v>94.483783255779628</c:v>
                </c:pt>
                <c:pt idx="223">
                  <c:v>95.756220858189891</c:v>
                </c:pt>
                <c:pt idx="224">
                  <c:v>95.588802138070989</c:v>
                </c:pt>
                <c:pt idx="225">
                  <c:v>94.694705902885488</c:v>
                </c:pt>
                <c:pt idx="226">
                  <c:v>95.958338499647127</c:v>
                </c:pt>
                <c:pt idx="227">
                  <c:v>96.692495667397353</c:v>
                </c:pt>
                <c:pt idx="228">
                  <c:v>98.839412577643515</c:v>
                </c:pt>
                <c:pt idx="229">
                  <c:v>98.744696119753129</c:v>
                </c:pt>
                <c:pt idx="230">
                  <c:v>97.728849405082116</c:v>
                </c:pt>
                <c:pt idx="231">
                  <c:v>98.133970921676905</c:v>
                </c:pt>
                <c:pt idx="232">
                  <c:v>97.284001510495315</c:v>
                </c:pt>
                <c:pt idx="233">
                  <c:v>98.007085334661099</c:v>
                </c:pt>
                <c:pt idx="234">
                  <c:v>97.864872180336661</c:v>
                </c:pt>
                <c:pt idx="235">
                  <c:v>97.261820305862301</c:v>
                </c:pt>
                <c:pt idx="236">
                  <c:v>97.044104619134373</c:v>
                </c:pt>
                <c:pt idx="237">
                  <c:v>95.44075515881093</c:v>
                </c:pt>
                <c:pt idx="238">
                  <c:v>96.905964725510742</c:v>
                </c:pt>
                <c:pt idx="239">
                  <c:v>96.536135716302567</c:v>
                </c:pt>
                <c:pt idx="240">
                  <c:v>96.033141722351374</c:v>
                </c:pt>
                <c:pt idx="241">
                  <c:v>98.151729084736786</c:v>
                </c:pt>
                <c:pt idx="242">
                  <c:v>97.20182439605037</c:v>
                </c:pt>
                <c:pt idx="243">
                  <c:v>96.848100316230472</c:v>
                </c:pt>
                <c:pt idx="244">
                  <c:v>97.518739882434858</c:v>
                </c:pt>
                <c:pt idx="245">
                  <c:v>99.783950653091011</c:v>
                </c:pt>
                <c:pt idx="246">
                  <c:v>101.28634371982599</c:v>
                </c:pt>
                <c:pt idx="247">
                  <c:v>102.06960508527493</c:v>
                </c:pt>
                <c:pt idx="248">
                  <c:v>101.98414586269006</c:v>
                </c:pt>
                <c:pt idx="249">
                  <c:v>100.86664251575496</c:v>
                </c:pt>
                <c:pt idx="250">
                  <c:v>101.86893041400481</c:v>
                </c:pt>
                <c:pt idx="251">
                  <c:v>101.88151498630432</c:v>
                </c:pt>
                <c:pt idx="252">
                  <c:v>102.42708624692486</c:v>
                </c:pt>
                <c:pt idx="253">
                  <c:v>102.09912720031855</c:v>
                </c:pt>
                <c:pt idx="254">
                  <c:v>101.55780657298007</c:v>
                </c:pt>
                <c:pt idx="255">
                  <c:v>98.270297666109656</c:v>
                </c:pt>
                <c:pt idx="256">
                  <c:v>96.763051038096279</c:v>
                </c:pt>
                <c:pt idx="257">
                  <c:v>96.603881861071727</c:v>
                </c:pt>
                <c:pt idx="258">
                  <c:v>95.379194443172295</c:v>
                </c:pt>
                <c:pt idx="259">
                  <c:v>95.573848303622626</c:v>
                </c:pt>
                <c:pt idx="260">
                  <c:v>96.080950235023892</c:v>
                </c:pt>
                <c:pt idx="261">
                  <c:v>94.92079875787536</c:v>
                </c:pt>
                <c:pt idx="262">
                  <c:v>92.499627758745476</c:v>
                </c:pt>
                <c:pt idx="263">
                  <c:v>92.190962087346847</c:v>
                </c:pt>
                <c:pt idx="264">
                  <c:v>91.736017016891367</c:v>
                </c:pt>
                <c:pt idx="265">
                  <c:v>91.62729157823307</c:v>
                </c:pt>
                <c:pt idx="266">
                  <c:v>89.529284644157457</c:v>
                </c:pt>
                <c:pt idx="267">
                  <c:v>88.266293992254433</c:v>
                </c:pt>
                <c:pt idx="268">
                  <c:v>88.38631054898444</c:v>
                </c:pt>
                <c:pt idx="269">
                  <c:v>87.445633129869321</c:v>
                </c:pt>
                <c:pt idx="270">
                  <c:v>87.185254900518714</c:v>
                </c:pt>
                <c:pt idx="271">
                  <c:v>87.484747232766665</c:v>
                </c:pt>
                <c:pt idx="272">
                  <c:v>87.431792331970911</c:v>
                </c:pt>
                <c:pt idx="273">
                  <c:v>89.755011438752746</c:v>
                </c:pt>
                <c:pt idx="274">
                  <c:v>94.263554293040258</c:v>
                </c:pt>
                <c:pt idx="275">
                  <c:v>94.659990845393509</c:v>
                </c:pt>
                <c:pt idx="276">
                  <c:v>94.909939856098362</c:v>
                </c:pt>
                <c:pt idx="277">
                  <c:v>93.824462496493069</c:v>
                </c:pt>
                <c:pt idx="278">
                  <c:v>92.820802271895928</c:v>
                </c:pt>
                <c:pt idx="279">
                  <c:v>93.117835645317285</c:v>
                </c:pt>
                <c:pt idx="280">
                  <c:v>92.330974691366151</c:v>
                </c:pt>
                <c:pt idx="281">
                  <c:v>90.409292675748773</c:v>
                </c:pt>
                <c:pt idx="282">
                  <c:v>91.472209327909212</c:v>
                </c:pt>
                <c:pt idx="283">
                  <c:v>90.083804307425908</c:v>
                </c:pt>
                <c:pt idx="284">
                  <c:v>90.74811927525883</c:v>
                </c:pt>
                <c:pt idx="285">
                  <c:v>91.490485501889779</c:v>
                </c:pt>
                <c:pt idx="286">
                  <c:v>90.746966096099385</c:v>
                </c:pt>
                <c:pt idx="287">
                  <c:v>88.607163881984363</c:v>
                </c:pt>
                <c:pt idx="288">
                  <c:v>90.354672649460241</c:v>
                </c:pt>
                <c:pt idx="289">
                  <c:v>90.042881782335371</c:v>
                </c:pt>
                <c:pt idx="290">
                  <c:v>89.441199183653495</c:v>
                </c:pt>
                <c:pt idx="291">
                  <c:v>86.90195050439354</c:v>
                </c:pt>
                <c:pt idx="292">
                  <c:v>87.036021533500019</c:v>
                </c:pt>
                <c:pt idx="293">
                  <c:v>87.093245859050015</c:v>
                </c:pt>
                <c:pt idx="294">
                  <c:v>87.139088360433121</c:v>
                </c:pt>
                <c:pt idx="295">
                  <c:v>86.090800822068729</c:v>
                </c:pt>
                <c:pt idx="296">
                  <c:v>83.787919676755564</c:v>
                </c:pt>
                <c:pt idx="297">
                  <c:v>85.252655071844458</c:v>
                </c:pt>
                <c:pt idx="298">
                  <c:v>78.560830406651405</c:v>
                </c:pt>
                <c:pt idx="299">
                  <c:v>79.718022587255845</c:v>
                </c:pt>
                <c:pt idx="300">
                  <c:v>80.200376949125371</c:v>
                </c:pt>
                <c:pt idx="301">
                  <c:v>77.479501540295331</c:v>
                </c:pt>
                <c:pt idx="302">
                  <c:v>74.519073816767843</c:v>
                </c:pt>
                <c:pt idx="303">
                  <c:v>72.258737398210755</c:v>
                </c:pt>
                <c:pt idx="304">
                  <c:v>71.730020325868765</c:v>
                </c:pt>
                <c:pt idx="305">
                  <c:v>72.426107564172909</c:v>
                </c:pt>
                <c:pt idx="306">
                  <c:v>75.417676064316339</c:v>
                </c:pt>
                <c:pt idx="307">
                  <c:v>75.417676064316339</c:v>
                </c:pt>
                <c:pt idx="308">
                  <c:v>75.219413700474021</c:v>
                </c:pt>
                <c:pt idx="309">
                  <c:v>74.558218656136276</c:v>
                </c:pt>
                <c:pt idx="310">
                  <c:v>74.038194028289922</c:v>
                </c:pt>
                <c:pt idx="311">
                  <c:v>74.818262055831539</c:v>
                </c:pt>
                <c:pt idx="312">
                  <c:v>73.106691980314082</c:v>
                </c:pt>
                <c:pt idx="313">
                  <c:v>72.829272202815872</c:v>
                </c:pt>
                <c:pt idx="314">
                  <c:v>70.996384052932413</c:v>
                </c:pt>
                <c:pt idx="315">
                  <c:v>70.989015322840956</c:v>
                </c:pt>
                <c:pt idx="316">
                  <c:v>70.975856632872109</c:v>
                </c:pt>
                <c:pt idx="317">
                  <c:v>71.154573906616491</c:v>
                </c:pt>
                <c:pt idx="318">
                  <c:v>71.185780091005952</c:v>
                </c:pt>
                <c:pt idx="319">
                  <c:v>70.907172677463265</c:v>
                </c:pt>
                <c:pt idx="320">
                  <c:v>70.570729818483926</c:v>
                </c:pt>
                <c:pt idx="321">
                  <c:v>68.985941906443955</c:v>
                </c:pt>
                <c:pt idx="322">
                  <c:v>67.82460393151618</c:v>
                </c:pt>
                <c:pt idx="323">
                  <c:v>66.847670350577914</c:v>
                </c:pt>
                <c:pt idx="324">
                  <c:v>66.65761065215456</c:v>
                </c:pt>
                <c:pt idx="325">
                  <c:v>67.502754215101959</c:v>
                </c:pt>
                <c:pt idx="326">
                  <c:v>66.961109424662766</c:v>
                </c:pt>
                <c:pt idx="327">
                  <c:v>68.385643630098087</c:v>
                </c:pt>
                <c:pt idx="328">
                  <c:v>68.437748643473697</c:v>
                </c:pt>
                <c:pt idx="329">
                  <c:v>69.843405376732235</c:v>
                </c:pt>
                <c:pt idx="330">
                  <c:v>69.935476861578934</c:v>
                </c:pt>
                <c:pt idx="331">
                  <c:v>71.445830354290649</c:v>
                </c:pt>
                <c:pt idx="332">
                  <c:v>71.359376664190691</c:v>
                </c:pt>
                <c:pt idx="333">
                  <c:v>70.721265442136968</c:v>
                </c:pt>
                <c:pt idx="334">
                  <c:v>71.916984563747732</c:v>
                </c:pt>
                <c:pt idx="335">
                  <c:v>71.281946348336689</c:v>
                </c:pt>
                <c:pt idx="336">
                  <c:v>71.271589440017777</c:v>
                </c:pt>
                <c:pt idx="337">
                  <c:v>71.690602888616937</c:v>
                </c:pt>
                <c:pt idx="338">
                  <c:v>72.48054551646895</c:v>
                </c:pt>
                <c:pt idx="339">
                  <c:v>91.281513436605223</c:v>
                </c:pt>
                <c:pt idx="340">
                  <c:v>91.728066371444541</c:v>
                </c:pt>
                <c:pt idx="341">
                  <c:v>90.273571394042477</c:v>
                </c:pt>
                <c:pt idx="342">
                  <c:v>88.57211727270564</c:v>
                </c:pt>
                <c:pt idx="343">
                  <c:v>89.922538872702319</c:v>
                </c:pt>
                <c:pt idx="344">
                  <c:v>89.703157285380087</c:v>
                </c:pt>
                <c:pt idx="345">
                  <c:v>89.685914073586602</c:v>
                </c:pt>
                <c:pt idx="346">
                  <c:v>90.210257088870122</c:v>
                </c:pt>
                <c:pt idx="347">
                  <c:v>90.506802668449325</c:v>
                </c:pt>
                <c:pt idx="348">
                  <c:v>90.113614195091742</c:v>
                </c:pt>
                <c:pt idx="349">
                  <c:v>88.785405878829067</c:v>
                </c:pt>
                <c:pt idx="350">
                  <c:v>88.246914790822586</c:v>
                </c:pt>
                <c:pt idx="351">
                  <c:v>88.576045043520935</c:v>
                </c:pt>
                <c:pt idx="352">
                  <c:v>88.333307958463593</c:v>
                </c:pt>
                <c:pt idx="353">
                  <c:v>86.904794702369813</c:v>
                </c:pt>
                <c:pt idx="354">
                  <c:v>87.003038126698257</c:v>
                </c:pt>
                <c:pt idx="355">
                  <c:v>86.298525817628374</c:v>
                </c:pt>
                <c:pt idx="356">
                  <c:v>84.162827678578125</c:v>
                </c:pt>
                <c:pt idx="357">
                  <c:v>84.514758936625171</c:v>
                </c:pt>
                <c:pt idx="358">
                  <c:v>83.849615768773901</c:v>
                </c:pt>
                <c:pt idx="359">
                  <c:v>85.000422752978594</c:v>
                </c:pt>
                <c:pt idx="360">
                  <c:v>85.458272203138961</c:v>
                </c:pt>
                <c:pt idx="361">
                  <c:v>84.556201333255061</c:v>
                </c:pt>
                <c:pt idx="362">
                  <c:v>84.79143323791115</c:v>
                </c:pt>
                <c:pt idx="363">
                  <c:v>83.928215760494183</c:v>
                </c:pt>
                <c:pt idx="364">
                  <c:v>81.711449054514247</c:v>
                </c:pt>
                <c:pt idx="365">
                  <c:v>81.909463728388445</c:v>
                </c:pt>
              </c:numCache>
            </c:numRef>
          </c:val>
          <c:smooth val="0"/>
          <c:extLst>
            <c:ext xmlns:c16="http://schemas.microsoft.com/office/drawing/2014/chart" uri="{C3380CC4-5D6E-409C-BE32-E72D297353CC}">
              <c16:uniqueId val="{0000000B-9C0C-457D-8C06-CC5DB8A5A02A}"/>
            </c:ext>
          </c:extLst>
        </c:ser>
        <c:ser>
          <c:idx val="12"/>
          <c:order val="12"/>
          <c:tx>
            <c:strRef>
              <c:f>Data!$Q$10</c:f>
              <c:strCache>
                <c:ptCount val="1"/>
                <c:pt idx="0">
                  <c:v>95% Lower</c:v>
                </c:pt>
              </c:strCache>
            </c:strRef>
          </c:tx>
          <c:spPr>
            <a:ln>
              <a:solidFill>
                <a:srgbClr val="A2A4A3"/>
              </a:solidFill>
            </a:ln>
          </c:spPr>
          <c:marker>
            <c:symbol val="none"/>
          </c:marker>
          <c:cat>
            <c:strRef>
              <c:f>Data!$C$11:$C$376</c:f>
              <c:strCache>
                <c:ptCount val="366"/>
                <c:pt idx="0">
                  <c:v>31 Dec</c:v>
                </c:pt>
                <c:pt idx="1">
                  <c:v>30 Dec</c:v>
                </c:pt>
                <c:pt idx="2">
                  <c:v>29 Dec</c:v>
                </c:pt>
                <c:pt idx="3">
                  <c:v>28 Dec</c:v>
                </c:pt>
                <c:pt idx="4">
                  <c:v>27 Dec</c:v>
                </c:pt>
                <c:pt idx="5">
                  <c:v>26 Dec</c:v>
                </c:pt>
                <c:pt idx="6">
                  <c:v>25 Dec</c:v>
                </c:pt>
                <c:pt idx="7">
                  <c:v>24 Dec</c:v>
                </c:pt>
                <c:pt idx="8">
                  <c:v>23 Dec</c:v>
                </c:pt>
                <c:pt idx="9">
                  <c:v>22 Dec</c:v>
                </c:pt>
                <c:pt idx="10">
                  <c:v>21 Dec</c:v>
                </c:pt>
                <c:pt idx="11">
                  <c:v>20 Dec</c:v>
                </c:pt>
                <c:pt idx="12">
                  <c:v>19 Dec</c:v>
                </c:pt>
                <c:pt idx="13">
                  <c:v>18 Dec</c:v>
                </c:pt>
                <c:pt idx="14">
                  <c:v>17 Dec</c:v>
                </c:pt>
                <c:pt idx="15">
                  <c:v>16 Dec</c:v>
                </c:pt>
                <c:pt idx="16">
                  <c:v>15 Dec</c:v>
                </c:pt>
                <c:pt idx="17">
                  <c:v>14 Dec</c:v>
                </c:pt>
                <c:pt idx="18">
                  <c:v>13 Dec</c:v>
                </c:pt>
                <c:pt idx="19">
                  <c:v>12 Dec</c:v>
                </c:pt>
                <c:pt idx="20">
                  <c:v>11 Dec</c:v>
                </c:pt>
                <c:pt idx="21">
                  <c:v>10 Dec</c:v>
                </c:pt>
                <c:pt idx="22">
                  <c:v>09 Dec</c:v>
                </c:pt>
                <c:pt idx="23">
                  <c:v>08 Dec</c:v>
                </c:pt>
                <c:pt idx="24">
                  <c:v>07 Dec</c:v>
                </c:pt>
                <c:pt idx="25">
                  <c:v>06 Dec</c:v>
                </c:pt>
                <c:pt idx="26">
                  <c:v>05 Dec</c:v>
                </c:pt>
                <c:pt idx="27">
                  <c:v>04 Dec</c:v>
                </c:pt>
                <c:pt idx="28">
                  <c:v>03 Dec</c:v>
                </c:pt>
                <c:pt idx="29">
                  <c:v>02 Dec</c:v>
                </c:pt>
                <c:pt idx="30">
                  <c:v>01 Dec</c:v>
                </c:pt>
                <c:pt idx="31">
                  <c:v>30 Nov</c:v>
                </c:pt>
                <c:pt idx="32">
                  <c:v>29 Nov</c:v>
                </c:pt>
                <c:pt idx="33">
                  <c:v>28 Nov</c:v>
                </c:pt>
                <c:pt idx="34">
                  <c:v>27 Nov</c:v>
                </c:pt>
                <c:pt idx="35">
                  <c:v>26 Nov</c:v>
                </c:pt>
                <c:pt idx="36">
                  <c:v>25 Nov</c:v>
                </c:pt>
                <c:pt idx="37">
                  <c:v>24 Nov</c:v>
                </c:pt>
                <c:pt idx="38">
                  <c:v>23 Nov</c:v>
                </c:pt>
                <c:pt idx="39">
                  <c:v>22 Nov</c:v>
                </c:pt>
                <c:pt idx="40">
                  <c:v>21 Nov</c:v>
                </c:pt>
                <c:pt idx="41">
                  <c:v>20 Nov</c:v>
                </c:pt>
                <c:pt idx="42">
                  <c:v>19 Nov</c:v>
                </c:pt>
                <c:pt idx="43">
                  <c:v>18 Nov</c:v>
                </c:pt>
                <c:pt idx="44">
                  <c:v>17 Nov</c:v>
                </c:pt>
                <c:pt idx="45">
                  <c:v>16 Nov</c:v>
                </c:pt>
                <c:pt idx="46">
                  <c:v>15 Nov</c:v>
                </c:pt>
                <c:pt idx="47">
                  <c:v>14 Nov</c:v>
                </c:pt>
                <c:pt idx="48">
                  <c:v>13 Nov</c:v>
                </c:pt>
                <c:pt idx="49">
                  <c:v>12 Nov</c:v>
                </c:pt>
                <c:pt idx="50">
                  <c:v>11 Nov</c:v>
                </c:pt>
                <c:pt idx="51">
                  <c:v>10 Nov</c:v>
                </c:pt>
                <c:pt idx="52">
                  <c:v>09 Nov</c:v>
                </c:pt>
                <c:pt idx="53">
                  <c:v>08 Nov</c:v>
                </c:pt>
                <c:pt idx="54">
                  <c:v>07 Nov</c:v>
                </c:pt>
                <c:pt idx="55">
                  <c:v>06 Nov</c:v>
                </c:pt>
                <c:pt idx="56">
                  <c:v>05 Nov</c:v>
                </c:pt>
                <c:pt idx="57">
                  <c:v>04 Nov</c:v>
                </c:pt>
                <c:pt idx="58">
                  <c:v>03 Nov</c:v>
                </c:pt>
                <c:pt idx="59">
                  <c:v>02 Nov</c:v>
                </c:pt>
                <c:pt idx="60">
                  <c:v>01 Nov</c:v>
                </c:pt>
                <c:pt idx="61">
                  <c:v>31 Oct</c:v>
                </c:pt>
                <c:pt idx="62">
                  <c:v>30 Oct</c:v>
                </c:pt>
                <c:pt idx="63">
                  <c:v>29 Oct</c:v>
                </c:pt>
                <c:pt idx="64">
                  <c:v>28 Oct</c:v>
                </c:pt>
                <c:pt idx="65">
                  <c:v>27 Oct</c:v>
                </c:pt>
                <c:pt idx="66">
                  <c:v>26 Oct</c:v>
                </c:pt>
                <c:pt idx="67">
                  <c:v>25 Oct</c:v>
                </c:pt>
                <c:pt idx="68">
                  <c:v>24 Oct</c:v>
                </c:pt>
                <c:pt idx="69">
                  <c:v>23 Oct</c:v>
                </c:pt>
                <c:pt idx="70">
                  <c:v>22 Oct</c:v>
                </c:pt>
                <c:pt idx="71">
                  <c:v>21 Oct</c:v>
                </c:pt>
                <c:pt idx="72">
                  <c:v>20 Oct</c:v>
                </c:pt>
                <c:pt idx="73">
                  <c:v>19 Oct</c:v>
                </c:pt>
                <c:pt idx="74">
                  <c:v>18 Oct</c:v>
                </c:pt>
                <c:pt idx="75">
                  <c:v>17 Oct</c:v>
                </c:pt>
                <c:pt idx="76">
                  <c:v>16 Oct</c:v>
                </c:pt>
                <c:pt idx="77">
                  <c:v>15 Oct</c:v>
                </c:pt>
                <c:pt idx="78">
                  <c:v>14 Oct</c:v>
                </c:pt>
                <c:pt idx="79">
                  <c:v>13 Oct</c:v>
                </c:pt>
                <c:pt idx="80">
                  <c:v>12 Oct</c:v>
                </c:pt>
                <c:pt idx="81">
                  <c:v>11 Oct</c:v>
                </c:pt>
                <c:pt idx="82">
                  <c:v>10 Oct</c:v>
                </c:pt>
                <c:pt idx="83">
                  <c:v>09 Oct</c:v>
                </c:pt>
                <c:pt idx="84">
                  <c:v>08 Oct</c:v>
                </c:pt>
                <c:pt idx="85">
                  <c:v>07 Oct</c:v>
                </c:pt>
                <c:pt idx="86">
                  <c:v>06 Oct</c:v>
                </c:pt>
                <c:pt idx="87">
                  <c:v>05 Oct</c:v>
                </c:pt>
                <c:pt idx="88">
                  <c:v>04 Oct</c:v>
                </c:pt>
                <c:pt idx="89">
                  <c:v>03 Oct</c:v>
                </c:pt>
                <c:pt idx="90">
                  <c:v>02 Oct</c:v>
                </c:pt>
                <c:pt idx="91">
                  <c:v>01 Oct</c:v>
                </c:pt>
                <c:pt idx="92">
                  <c:v>30 Sep</c:v>
                </c:pt>
                <c:pt idx="93">
                  <c:v>29 Sep</c:v>
                </c:pt>
                <c:pt idx="94">
                  <c:v>28 Sep</c:v>
                </c:pt>
                <c:pt idx="95">
                  <c:v>27 Sep</c:v>
                </c:pt>
                <c:pt idx="96">
                  <c:v>26 Sep</c:v>
                </c:pt>
                <c:pt idx="97">
                  <c:v>25 Sep</c:v>
                </c:pt>
                <c:pt idx="98">
                  <c:v>24 Sep</c:v>
                </c:pt>
                <c:pt idx="99">
                  <c:v>23 Sep</c:v>
                </c:pt>
                <c:pt idx="100">
                  <c:v>22 Sep</c:v>
                </c:pt>
                <c:pt idx="101">
                  <c:v>21 Sep</c:v>
                </c:pt>
                <c:pt idx="102">
                  <c:v>20 Sep</c:v>
                </c:pt>
                <c:pt idx="103">
                  <c:v>19 Sep</c:v>
                </c:pt>
                <c:pt idx="104">
                  <c:v>18 Sep</c:v>
                </c:pt>
                <c:pt idx="105">
                  <c:v>17 Sep</c:v>
                </c:pt>
                <c:pt idx="106">
                  <c:v>16 Sep</c:v>
                </c:pt>
                <c:pt idx="107">
                  <c:v>15 Sep</c:v>
                </c:pt>
                <c:pt idx="108">
                  <c:v>14 Sep</c:v>
                </c:pt>
                <c:pt idx="109">
                  <c:v>13 Sep</c:v>
                </c:pt>
                <c:pt idx="110">
                  <c:v>12 Sep</c:v>
                </c:pt>
                <c:pt idx="111">
                  <c:v>11 Sep</c:v>
                </c:pt>
                <c:pt idx="112">
                  <c:v>10 Sep</c:v>
                </c:pt>
                <c:pt idx="113">
                  <c:v>09 Sep</c:v>
                </c:pt>
                <c:pt idx="114">
                  <c:v>08 Sep</c:v>
                </c:pt>
                <c:pt idx="115">
                  <c:v>07 Sep</c:v>
                </c:pt>
                <c:pt idx="116">
                  <c:v>06 Sep</c:v>
                </c:pt>
                <c:pt idx="117">
                  <c:v>05 Sep</c:v>
                </c:pt>
                <c:pt idx="118">
                  <c:v>04 Sep</c:v>
                </c:pt>
                <c:pt idx="119">
                  <c:v>03 Sep</c:v>
                </c:pt>
                <c:pt idx="120">
                  <c:v>02 Sep</c:v>
                </c:pt>
                <c:pt idx="121">
                  <c:v>01 Sep</c:v>
                </c:pt>
                <c:pt idx="122">
                  <c:v>31 Aug</c:v>
                </c:pt>
                <c:pt idx="123">
                  <c:v>30 Aug</c:v>
                </c:pt>
                <c:pt idx="124">
                  <c:v>29 Aug</c:v>
                </c:pt>
                <c:pt idx="125">
                  <c:v>28 Aug</c:v>
                </c:pt>
                <c:pt idx="126">
                  <c:v>27 Aug</c:v>
                </c:pt>
                <c:pt idx="127">
                  <c:v>26 Aug</c:v>
                </c:pt>
                <c:pt idx="128">
                  <c:v>25 Aug</c:v>
                </c:pt>
                <c:pt idx="129">
                  <c:v>24 Aug</c:v>
                </c:pt>
                <c:pt idx="130">
                  <c:v>23 Aug</c:v>
                </c:pt>
                <c:pt idx="131">
                  <c:v>22 Aug</c:v>
                </c:pt>
                <c:pt idx="132">
                  <c:v>21 Aug</c:v>
                </c:pt>
                <c:pt idx="133">
                  <c:v>20 Aug</c:v>
                </c:pt>
                <c:pt idx="134">
                  <c:v>19 Aug</c:v>
                </c:pt>
                <c:pt idx="135">
                  <c:v>18 Aug</c:v>
                </c:pt>
                <c:pt idx="136">
                  <c:v>17 Aug</c:v>
                </c:pt>
                <c:pt idx="137">
                  <c:v>16 Aug</c:v>
                </c:pt>
                <c:pt idx="138">
                  <c:v>15 Aug</c:v>
                </c:pt>
                <c:pt idx="139">
                  <c:v>14 Aug</c:v>
                </c:pt>
                <c:pt idx="140">
                  <c:v>13 Aug</c:v>
                </c:pt>
                <c:pt idx="141">
                  <c:v>12 Aug</c:v>
                </c:pt>
                <c:pt idx="142">
                  <c:v>11 Aug</c:v>
                </c:pt>
                <c:pt idx="143">
                  <c:v>10 Aug</c:v>
                </c:pt>
                <c:pt idx="144">
                  <c:v>09 Aug</c:v>
                </c:pt>
                <c:pt idx="145">
                  <c:v>08 Aug</c:v>
                </c:pt>
                <c:pt idx="146">
                  <c:v>07 Aug</c:v>
                </c:pt>
                <c:pt idx="147">
                  <c:v>06 Aug</c:v>
                </c:pt>
                <c:pt idx="148">
                  <c:v>05 Aug</c:v>
                </c:pt>
                <c:pt idx="149">
                  <c:v>04 Aug</c:v>
                </c:pt>
                <c:pt idx="150">
                  <c:v>03 Aug</c:v>
                </c:pt>
                <c:pt idx="151">
                  <c:v>02 Aug</c:v>
                </c:pt>
                <c:pt idx="152">
                  <c:v>01 Aug</c:v>
                </c:pt>
                <c:pt idx="153">
                  <c:v>31 Jul</c:v>
                </c:pt>
                <c:pt idx="154">
                  <c:v>30 Jul</c:v>
                </c:pt>
                <c:pt idx="155">
                  <c:v>29 Jul</c:v>
                </c:pt>
                <c:pt idx="156">
                  <c:v>28 Jul</c:v>
                </c:pt>
                <c:pt idx="157">
                  <c:v>27 Jul</c:v>
                </c:pt>
                <c:pt idx="158">
                  <c:v>26 Jul</c:v>
                </c:pt>
                <c:pt idx="159">
                  <c:v>25 Jul</c:v>
                </c:pt>
                <c:pt idx="160">
                  <c:v>24 Jul</c:v>
                </c:pt>
                <c:pt idx="161">
                  <c:v>23 Jul</c:v>
                </c:pt>
                <c:pt idx="162">
                  <c:v>22 Jul</c:v>
                </c:pt>
                <c:pt idx="163">
                  <c:v>21 Jul</c:v>
                </c:pt>
                <c:pt idx="164">
                  <c:v>20 Jul</c:v>
                </c:pt>
                <c:pt idx="165">
                  <c:v>19 Jul</c:v>
                </c:pt>
                <c:pt idx="166">
                  <c:v>18 Jul</c:v>
                </c:pt>
                <c:pt idx="167">
                  <c:v>17 Jul</c:v>
                </c:pt>
                <c:pt idx="168">
                  <c:v>16 Jul</c:v>
                </c:pt>
                <c:pt idx="169">
                  <c:v>15 Jul</c:v>
                </c:pt>
                <c:pt idx="170">
                  <c:v>14 Jul</c:v>
                </c:pt>
                <c:pt idx="171">
                  <c:v>13 Jul</c:v>
                </c:pt>
                <c:pt idx="172">
                  <c:v>12 Jul</c:v>
                </c:pt>
                <c:pt idx="173">
                  <c:v>11 Jul</c:v>
                </c:pt>
                <c:pt idx="174">
                  <c:v>10 Jul</c:v>
                </c:pt>
                <c:pt idx="175">
                  <c:v>09 Jul</c:v>
                </c:pt>
                <c:pt idx="176">
                  <c:v>08 Jul</c:v>
                </c:pt>
                <c:pt idx="177">
                  <c:v>07 Jul</c:v>
                </c:pt>
                <c:pt idx="178">
                  <c:v>06 Jul</c:v>
                </c:pt>
                <c:pt idx="179">
                  <c:v>05 Jul</c:v>
                </c:pt>
                <c:pt idx="180">
                  <c:v>04 Jul</c:v>
                </c:pt>
                <c:pt idx="181">
                  <c:v>03 Jul</c:v>
                </c:pt>
                <c:pt idx="182">
                  <c:v>02 Jul</c:v>
                </c:pt>
                <c:pt idx="183">
                  <c:v>01 Jul</c:v>
                </c:pt>
                <c:pt idx="184">
                  <c:v>30 Jun</c:v>
                </c:pt>
                <c:pt idx="185">
                  <c:v>29 Jun</c:v>
                </c:pt>
                <c:pt idx="186">
                  <c:v>28 Jun</c:v>
                </c:pt>
                <c:pt idx="187">
                  <c:v>27 Jun</c:v>
                </c:pt>
                <c:pt idx="188">
                  <c:v>26 Jun</c:v>
                </c:pt>
                <c:pt idx="189">
                  <c:v>25 Jun</c:v>
                </c:pt>
                <c:pt idx="190">
                  <c:v>24 Jun</c:v>
                </c:pt>
                <c:pt idx="191">
                  <c:v>23 Jun</c:v>
                </c:pt>
                <c:pt idx="192">
                  <c:v>22 Jun</c:v>
                </c:pt>
                <c:pt idx="193">
                  <c:v>21 Jun</c:v>
                </c:pt>
                <c:pt idx="194">
                  <c:v>20 Jun</c:v>
                </c:pt>
                <c:pt idx="195">
                  <c:v>19 Jun</c:v>
                </c:pt>
                <c:pt idx="196">
                  <c:v>18 Jun</c:v>
                </c:pt>
                <c:pt idx="197">
                  <c:v>17 Jun</c:v>
                </c:pt>
                <c:pt idx="198">
                  <c:v>16 Jun</c:v>
                </c:pt>
                <c:pt idx="199">
                  <c:v>15 Jun</c:v>
                </c:pt>
                <c:pt idx="200">
                  <c:v>14 Jun</c:v>
                </c:pt>
                <c:pt idx="201">
                  <c:v>13 Jun</c:v>
                </c:pt>
                <c:pt idx="202">
                  <c:v>12 Jun</c:v>
                </c:pt>
                <c:pt idx="203">
                  <c:v>11 Jun</c:v>
                </c:pt>
                <c:pt idx="204">
                  <c:v>10 Jun</c:v>
                </c:pt>
                <c:pt idx="205">
                  <c:v>09 Jun</c:v>
                </c:pt>
                <c:pt idx="206">
                  <c:v>08 Jun</c:v>
                </c:pt>
                <c:pt idx="207">
                  <c:v>07 Jun</c:v>
                </c:pt>
                <c:pt idx="208">
                  <c:v>06 Jun</c:v>
                </c:pt>
                <c:pt idx="209">
                  <c:v>05 Jun</c:v>
                </c:pt>
                <c:pt idx="210">
                  <c:v>04 Jun</c:v>
                </c:pt>
                <c:pt idx="211">
                  <c:v>03 Jun</c:v>
                </c:pt>
                <c:pt idx="212">
                  <c:v>02 Jun</c:v>
                </c:pt>
                <c:pt idx="213">
                  <c:v>01 Jun</c:v>
                </c:pt>
                <c:pt idx="214">
                  <c:v>31 May</c:v>
                </c:pt>
                <c:pt idx="215">
                  <c:v>30 May</c:v>
                </c:pt>
                <c:pt idx="216">
                  <c:v>29 May</c:v>
                </c:pt>
                <c:pt idx="217">
                  <c:v>28 May</c:v>
                </c:pt>
                <c:pt idx="218">
                  <c:v>27 May</c:v>
                </c:pt>
                <c:pt idx="219">
                  <c:v>26 May</c:v>
                </c:pt>
                <c:pt idx="220">
                  <c:v>25 May</c:v>
                </c:pt>
                <c:pt idx="221">
                  <c:v>24 May</c:v>
                </c:pt>
                <c:pt idx="222">
                  <c:v>23 May</c:v>
                </c:pt>
                <c:pt idx="223">
                  <c:v>22 May</c:v>
                </c:pt>
                <c:pt idx="224">
                  <c:v>21 May</c:v>
                </c:pt>
                <c:pt idx="225">
                  <c:v>20 May</c:v>
                </c:pt>
                <c:pt idx="226">
                  <c:v>19 May</c:v>
                </c:pt>
                <c:pt idx="227">
                  <c:v>18 May</c:v>
                </c:pt>
                <c:pt idx="228">
                  <c:v>17 May</c:v>
                </c:pt>
                <c:pt idx="229">
                  <c:v>16 May</c:v>
                </c:pt>
                <c:pt idx="230">
                  <c:v>15 May</c:v>
                </c:pt>
                <c:pt idx="231">
                  <c:v>14 May</c:v>
                </c:pt>
                <c:pt idx="232">
                  <c:v>13 May</c:v>
                </c:pt>
                <c:pt idx="233">
                  <c:v>12 May</c:v>
                </c:pt>
                <c:pt idx="234">
                  <c:v>11 May</c:v>
                </c:pt>
                <c:pt idx="235">
                  <c:v>10 May</c:v>
                </c:pt>
                <c:pt idx="236">
                  <c:v>09 May</c:v>
                </c:pt>
                <c:pt idx="237">
                  <c:v>08 May</c:v>
                </c:pt>
                <c:pt idx="238">
                  <c:v>07 May</c:v>
                </c:pt>
                <c:pt idx="239">
                  <c:v>06 May</c:v>
                </c:pt>
                <c:pt idx="240">
                  <c:v>05 May</c:v>
                </c:pt>
                <c:pt idx="241">
                  <c:v>04 May</c:v>
                </c:pt>
                <c:pt idx="242">
                  <c:v>03 May</c:v>
                </c:pt>
                <c:pt idx="243">
                  <c:v>02 May</c:v>
                </c:pt>
                <c:pt idx="244">
                  <c:v>01 May</c:v>
                </c:pt>
                <c:pt idx="245">
                  <c:v>30 Apr</c:v>
                </c:pt>
                <c:pt idx="246">
                  <c:v>29 Apr</c:v>
                </c:pt>
                <c:pt idx="247">
                  <c:v>28 Apr</c:v>
                </c:pt>
                <c:pt idx="248">
                  <c:v>27 Apr</c:v>
                </c:pt>
                <c:pt idx="249">
                  <c:v>26 Apr</c:v>
                </c:pt>
                <c:pt idx="250">
                  <c:v>25 Apr</c:v>
                </c:pt>
                <c:pt idx="251">
                  <c:v>24 Apr</c:v>
                </c:pt>
                <c:pt idx="252">
                  <c:v>23 Apr</c:v>
                </c:pt>
                <c:pt idx="253">
                  <c:v>22 Apr</c:v>
                </c:pt>
                <c:pt idx="254">
                  <c:v>21 Apr</c:v>
                </c:pt>
                <c:pt idx="255">
                  <c:v>20 Apr</c:v>
                </c:pt>
                <c:pt idx="256">
                  <c:v>19 Apr</c:v>
                </c:pt>
                <c:pt idx="257">
                  <c:v>18 Apr</c:v>
                </c:pt>
                <c:pt idx="258">
                  <c:v>17 Apr</c:v>
                </c:pt>
                <c:pt idx="259">
                  <c:v>16 Apr</c:v>
                </c:pt>
                <c:pt idx="260">
                  <c:v>15 Apr</c:v>
                </c:pt>
                <c:pt idx="261">
                  <c:v>14 Apr</c:v>
                </c:pt>
                <c:pt idx="262">
                  <c:v>13 Apr</c:v>
                </c:pt>
                <c:pt idx="263">
                  <c:v>12 Apr</c:v>
                </c:pt>
                <c:pt idx="264">
                  <c:v>11 Apr</c:v>
                </c:pt>
                <c:pt idx="265">
                  <c:v>10 Apr</c:v>
                </c:pt>
                <c:pt idx="266">
                  <c:v>09 Apr</c:v>
                </c:pt>
                <c:pt idx="267">
                  <c:v>08 Apr</c:v>
                </c:pt>
                <c:pt idx="268">
                  <c:v>07 Apr</c:v>
                </c:pt>
                <c:pt idx="269">
                  <c:v>06 Apr</c:v>
                </c:pt>
                <c:pt idx="270">
                  <c:v>05 Apr</c:v>
                </c:pt>
                <c:pt idx="271">
                  <c:v>04 Apr</c:v>
                </c:pt>
                <c:pt idx="272">
                  <c:v>03 Apr</c:v>
                </c:pt>
                <c:pt idx="273">
                  <c:v>02 Apr</c:v>
                </c:pt>
                <c:pt idx="274">
                  <c:v>01 Apr</c:v>
                </c:pt>
                <c:pt idx="275">
                  <c:v>31 Mar</c:v>
                </c:pt>
                <c:pt idx="276">
                  <c:v>30 Mar</c:v>
                </c:pt>
                <c:pt idx="277">
                  <c:v>29 Mar</c:v>
                </c:pt>
                <c:pt idx="278">
                  <c:v>28 Mar</c:v>
                </c:pt>
                <c:pt idx="279">
                  <c:v>27 Mar</c:v>
                </c:pt>
                <c:pt idx="280">
                  <c:v>26 Mar</c:v>
                </c:pt>
                <c:pt idx="281">
                  <c:v>25 Mar</c:v>
                </c:pt>
                <c:pt idx="282">
                  <c:v>24 Mar</c:v>
                </c:pt>
                <c:pt idx="283">
                  <c:v>23 Mar</c:v>
                </c:pt>
                <c:pt idx="284">
                  <c:v>22 Mar</c:v>
                </c:pt>
                <c:pt idx="285">
                  <c:v>21 Mar</c:v>
                </c:pt>
                <c:pt idx="286">
                  <c:v>20 Mar</c:v>
                </c:pt>
                <c:pt idx="287">
                  <c:v>19 Mar</c:v>
                </c:pt>
                <c:pt idx="288">
                  <c:v>18 Mar</c:v>
                </c:pt>
                <c:pt idx="289">
                  <c:v>17 Mar</c:v>
                </c:pt>
                <c:pt idx="290">
                  <c:v>16 Mar</c:v>
                </c:pt>
                <c:pt idx="291">
                  <c:v>15 Mar</c:v>
                </c:pt>
                <c:pt idx="292">
                  <c:v>14 Mar</c:v>
                </c:pt>
                <c:pt idx="293">
                  <c:v>13 Mar</c:v>
                </c:pt>
                <c:pt idx="294">
                  <c:v>12 Mar</c:v>
                </c:pt>
                <c:pt idx="295">
                  <c:v>11 Mar</c:v>
                </c:pt>
                <c:pt idx="296">
                  <c:v>10 Mar</c:v>
                </c:pt>
                <c:pt idx="297">
                  <c:v>09 Mar</c:v>
                </c:pt>
                <c:pt idx="298">
                  <c:v>08 Mar</c:v>
                </c:pt>
                <c:pt idx="299">
                  <c:v>07 Mar</c:v>
                </c:pt>
                <c:pt idx="300">
                  <c:v>06 Mar</c:v>
                </c:pt>
                <c:pt idx="301">
                  <c:v>05 Mar</c:v>
                </c:pt>
                <c:pt idx="302">
                  <c:v>04 Mar</c:v>
                </c:pt>
                <c:pt idx="303">
                  <c:v>03 Mar</c:v>
                </c:pt>
                <c:pt idx="304">
                  <c:v>02 Mar</c:v>
                </c:pt>
                <c:pt idx="305">
                  <c:v>01 Mar</c:v>
                </c:pt>
                <c:pt idx="306">
                  <c:v>29 Feb</c:v>
                </c:pt>
                <c:pt idx="307">
                  <c:v>28 Feb</c:v>
                </c:pt>
                <c:pt idx="308">
                  <c:v>27 Feb</c:v>
                </c:pt>
                <c:pt idx="309">
                  <c:v>26 Feb</c:v>
                </c:pt>
                <c:pt idx="310">
                  <c:v>25 Feb</c:v>
                </c:pt>
                <c:pt idx="311">
                  <c:v>24 Feb</c:v>
                </c:pt>
                <c:pt idx="312">
                  <c:v>23 Feb</c:v>
                </c:pt>
                <c:pt idx="313">
                  <c:v>22 Feb</c:v>
                </c:pt>
                <c:pt idx="314">
                  <c:v>21 Feb</c:v>
                </c:pt>
                <c:pt idx="315">
                  <c:v>20 Feb</c:v>
                </c:pt>
                <c:pt idx="316">
                  <c:v>19 Feb</c:v>
                </c:pt>
                <c:pt idx="317">
                  <c:v>18 Feb</c:v>
                </c:pt>
                <c:pt idx="318">
                  <c:v>17 Feb</c:v>
                </c:pt>
                <c:pt idx="319">
                  <c:v>16 Feb</c:v>
                </c:pt>
                <c:pt idx="320">
                  <c:v>15 Feb</c:v>
                </c:pt>
                <c:pt idx="321">
                  <c:v>14 Feb</c:v>
                </c:pt>
                <c:pt idx="322">
                  <c:v>13 Feb</c:v>
                </c:pt>
                <c:pt idx="323">
                  <c:v>12 Feb</c:v>
                </c:pt>
                <c:pt idx="324">
                  <c:v>11 Feb</c:v>
                </c:pt>
                <c:pt idx="325">
                  <c:v>10 Feb</c:v>
                </c:pt>
                <c:pt idx="326">
                  <c:v>09 Feb</c:v>
                </c:pt>
                <c:pt idx="327">
                  <c:v>08 Feb</c:v>
                </c:pt>
                <c:pt idx="328">
                  <c:v>07 Feb</c:v>
                </c:pt>
                <c:pt idx="329">
                  <c:v>06 Feb</c:v>
                </c:pt>
                <c:pt idx="330">
                  <c:v>05 Feb</c:v>
                </c:pt>
                <c:pt idx="331">
                  <c:v>04 Feb</c:v>
                </c:pt>
                <c:pt idx="332">
                  <c:v>03 Feb</c:v>
                </c:pt>
                <c:pt idx="333">
                  <c:v>02 Feb</c:v>
                </c:pt>
                <c:pt idx="334">
                  <c:v>01 Feb</c:v>
                </c:pt>
                <c:pt idx="335">
                  <c:v>31 Jan</c:v>
                </c:pt>
                <c:pt idx="336">
                  <c:v>30 Jan</c:v>
                </c:pt>
                <c:pt idx="337">
                  <c:v>29 Jan</c:v>
                </c:pt>
                <c:pt idx="338">
                  <c:v>28 Jan</c:v>
                </c:pt>
                <c:pt idx="339">
                  <c:v>27 Jan</c:v>
                </c:pt>
                <c:pt idx="340">
                  <c:v>26 Jan</c:v>
                </c:pt>
                <c:pt idx="341">
                  <c:v>25 Jan</c:v>
                </c:pt>
                <c:pt idx="342">
                  <c:v>24 Jan</c:v>
                </c:pt>
                <c:pt idx="343">
                  <c:v>23 Jan</c:v>
                </c:pt>
                <c:pt idx="344">
                  <c:v>22 Jan</c:v>
                </c:pt>
                <c:pt idx="345">
                  <c:v>21 Jan</c:v>
                </c:pt>
                <c:pt idx="346">
                  <c:v>20 Jan</c:v>
                </c:pt>
                <c:pt idx="347">
                  <c:v>19 Jan</c:v>
                </c:pt>
                <c:pt idx="348">
                  <c:v>18 Jan</c:v>
                </c:pt>
                <c:pt idx="349">
                  <c:v>17 Jan</c:v>
                </c:pt>
                <c:pt idx="350">
                  <c:v>16 Jan</c:v>
                </c:pt>
                <c:pt idx="351">
                  <c:v>15 Jan</c:v>
                </c:pt>
                <c:pt idx="352">
                  <c:v>14 Jan</c:v>
                </c:pt>
                <c:pt idx="353">
                  <c:v>13 Jan</c:v>
                </c:pt>
                <c:pt idx="354">
                  <c:v>12 Jan</c:v>
                </c:pt>
                <c:pt idx="355">
                  <c:v>11 Jan</c:v>
                </c:pt>
                <c:pt idx="356">
                  <c:v>10 Jan</c:v>
                </c:pt>
                <c:pt idx="357">
                  <c:v>09 Jan</c:v>
                </c:pt>
                <c:pt idx="358">
                  <c:v>08 Jan</c:v>
                </c:pt>
                <c:pt idx="359">
                  <c:v>07 Jan</c:v>
                </c:pt>
                <c:pt idx="360">
                  <c:v>06 Jan</c:v>
                </c:pt>
                <c:pt idx="361">
                  <c:v>05 Jan</c:v>
                </c:pt>
                <c:pt idx="362">
                  <c:v>04 Jan</c:v>
                </c:pt>
                <c:pt idx="363">
                  <c:v>03 Jan</c:v>
                </c:pt>
                <c:pt idx="364">
                  <c:v>02 Jan</c:v>
                </c:pt>
                <c:pt idx="365">
                  <c:v>01 Jan</c:v>
                </c:pt>
              </c:strCache>
            </c:strRef>
          </c:cat>
          <c:val>
            <c:numRef>
              <c:f>Data!$Q$11:$Q$376</c:f>
              <c:numCache>
                <c:formatCode>General</c:formatCode>
                <c:ptCount val="366"/>
                <c:pt idx="0">
                  <c:v>41.985174583364184</c:v>
                </c:pt>
                <c:pt idx="1">
                  <c:v>39.938035786657764</c:v>
                </c:pt>
                <c:pt idx="2">
                  <c:v>39.799179685215421</c:v>
                </c:pt>
                <c:pt idx="3">
                  <c:v>39.756933125967912</c:v>
                </c:pt>
                <c:pt idx="4">
                  <c:v>40.180390932026526</c:v>
                </c:pt>
                <c:pt idx="5">
                  <c:v>42.819659921054537</c:v>
                </c:pt>
                <c:pt idx="6">
                  <c:v>40.043593120983182</c:v>
                </c:pt>
                <c:pt idx="7">
                  <c:v>40.043593120983182</c:v>
                </c:pt>
                <c:pt idx="8">
                  <c:v>41.930734270632371</c:v>
                </c:pt>
                <c:pt idx="9">
                  <c:v>41.787258769908917</c:v>
                </c:pt>
                <c:pt idx="10">
                  <c:v>43.003813048531413</c:v>
                </c:pt>
                <c:pt idx="11">
                  <c:v>45.412409568538266</c:v>
                </c:pt>
                <c:pt idx="12">
                  <c:v>46.184754020152482</c:v>
                </c:pt>
                <c:pt idx="13">
                  <c:v>45.609403983344471</c:v>
                </c:pt>
                <c:pt idx="14">
                  <c:v>46.54826028280462</c:v>
                </c:pt>
                <c:pt idx="15">
                  <c:v>45.684128164117212</c:v>
                </c:pt>
                <c:pt idx="16">
                  <c:v>45.939594722249723</c:v>
                </c:pt>
                <c:pt idx="17">
                  <c:v>45.604499417593189</c:v>
                </c:pt>
                <c:pt idx="18">
                  <c:v>45.181452498279839</c:v>
                </c:pt>
                <c:pt idx="19">
                  <c:v>44.50314400079553</c:v>
                </c:pt>
                <c:pt idx="20">
                  <c:v>44.627078398536042</c:v>
                </c:pt>
                <c:pt idx="21">
                  <c:v>44.716495818324418</c:v>
                </c:pt>
                <c:pt idx="22">
                  <c:v>44.280060307117125</c:v>
                </c:pt>
                <c:pt idx="23">
                  <c:v>43.625976143363111</c:v>
                </c:pt>
                <c:pt idx="24">
                  <c:v>43.530694445441057</c:v>
                </c:pt>
                <c:pt idx="25">
                  <c:v>44.43570566553926</c:v>
                </c:pt>
                <c:pt idx="26">
                  <c:v>46.366366267279709</c:v>
                </c:pt>
                <c:pt idx="27">
                  <c:v>46.377579917629603</c:v>
                </c:pt>
                <c:pt idx="28">
                  <c:v>45.54348010213635</c:v>
                </c:pt>
                <c:pt idx="29">
                  <c:v>44.518556751492383</c:v>
                </c:pt>
                <c:pt idx="30">
                  <c:v>44.16507496749928</c:v>
                </c:pt>
                <c:pt idx="31">
                  <c:v>43.709851044301132</c:v>
                </c:pt>
                <c:pt idx="32">
                  <c:v>43.243524052695619</c:v>
                </c:pt>
                <c:pt idx="33">
                  <c:v>43.515393266193684</c:v>
                </c:pt>
                <c:pt idx="34">
                  <c:v>44.010201889634637</c:v>
                </c:pt>
                <c:pt idx="35">
                  <c:v>43.733738670912359</c:v>
                </c:pt>
                <c:pt idx="36">
                  <c:v>39.048363415341832</c:v>
                </c:pt>
                <c:pt idx="37">
                  <c:v>38.371495580338703</c:v>
                </c:pt>
                <c:pt idx="38">
                  <c:v>36.787870861501801</c:v>
                </c:pt>
                <c:pt idx="39">
                  <c:v>38.206728496232088</c:v>
                </c:pt>
                <c:pt idx="40">
                  <c:v>38.710863878538248</c:v>
                </c:pt>
                <c:pt idx="41">
                  <c:v>38.201604220281752</c:v>
                </c:pt>
                <c:pt idx="42">
                  <c:v>37.716030337007055</c:v>
                </c:pt>
                <c:pt idx="43">
                  <c:v>37.15284076034002</c:v>
                </c:pt>
                <c:pt idx="44">
                  <c:v>37.231334489913763</c:v>
                </c:pt>
                <c:pt idx="45">
                  <c:v>35.949788573896207</c:v>
                </c:pt>
                <c:pt idx="46">
                  <c:v>35.293707101066545</c:v>
                </c:pt>
                <c:pt idx="47">
                  <c:v>35.055780012268215</c:v>
                </c:pt>
                <c:pt idx="48">
                  <c:v>35.213577784141179</c:v>
                </c:pt>
                <c:pt idx="49">
                  <c:v>36.169037725470787</c:v>
                </c:pt>
                <c:pt idx="50">
                  <c:v>36.145381194170675</c:v>
                </c:pt>
                <c:pt idx="51">
                  <c:v>36.161199093565912</c:v>
                </c:pt>
                <c:pt idx="52">
                  <c:v>34.167553219789717</c:v>
                </c:pt>
                <c:pt idx="53">
                  <c:v>31.860939226145938</c:v>
                </c:pt>
                <c:pt idx="54">
                  <c:v>32.078894913995441</c:v>
                </c:pt>
                <c:pt idx="55">
                  <c:v>32.048103129655694</c:v>
                </c:pt>
                <c:pt idx="56">
                  <c:v>33.20336445947882</c:v>
                </c:pt>
                <c:pt idx="57">
                  <c:v>34.146705688154142</c:v>
                </c:pt>
                <c:pt idx="58">
                  <c:v>32.03381178907506</c:v>
                </c:pt>
                <c:pt idx="59">
                  <c:v>29.850296852342815</c:v>
                </c:pt>
                <c:pt idx="60">
                  <c:v>28.398884747257867</c:v>
                </c:pt>
                <c:pt idx="61">
                  <c:v>28.114520694615891</c:v>
                </c:pt>
                <c:pt idx="62">
                  <c:v>28.039199495152602</c:v>
                </c:pt>
                <c:pt idx="63">
                  <c:v>28.14536010972305</c:v>
                </c:pt>
                <c:pt idx="64">
                  <c:v>29.484031027625463</c:v>
                </c:pt>
                <c:pt idx="65">
                  <c:v>31.428750601046204</c:v>
                </c:pt>
                <c:pt idx="66">
                  <c:v>29.653966709867497</c:v>
                </c:pt>
                <c:pt idx="67">
                  <c:v>30.765662192230764</c:v>
                </c:pt>
                <c:pt idx="68">
                  <c:v>30.915422173217628</c:v>
                </c:pt>
                <c:pt idx="69">
                  <c:v>30.347445061392627</c:v>
                </c:pt>
                <c:pt idx="70">
                  <c:v>29.98122822473249</c:v>
                </c:pt>
                <c:pt idx="71">
                  <c:v>29.457657401694483</c:v>
                </c:pt>
                <c:pt idx="72">
                  <c:v>30.366001148765037</c:v>
                </c:pt>
                <c:pt idx="73">
                  <c:v>29.98526062782247</c:v>
                </c:pt>
                <c:pt idx="74">
                  <c:v>31.018054960702564</c:v>
                </c:pt>
                <c:pt idx="75">
                  <c:v>30.708996644100424</c:v>
                </c:pt>
                <c:pt idx="76">
                  <c:v>30.172950804534011</c:v>
                </c:pt>
                <c:pt idx="77">
                  <c:v>30.000716680694104</c:v>
                </c:pt>
                <c:pt idx="78">
                  <c:v>30.762474366787288</c:v>
                </c:pt>
                <c:pt idx="79">
                  <c:v>30.714909044284624</c:v>
                </c:pt>
                <c:pt idx="80">
                  <c:v>29.614364170386608</c:v>
                </c:pt>
                <c:pt idx="81">
                  <c:v>30.837419720278746</c:v>
                </c:pt>
                <c:pt idx="82">
                  <c:v>29.803707691770228</c:v>
                </c:pt>
                <c:pt idx="83">
                  <c:v>28.505228585896539</c:v>
                </c:pt>
                <c:pt idx="84">
                  <c:v>29.169902899091305</c:v>
                </c:pt>
                <c:pt idx="85">
                  <c:v>28.159922712058986</c:v>
                </c:pt>
                <c:pt idx="86">
                  <c:v>28.947354527727192</c:v>
                </c:pt>
                <c:pt idx="87">
                  <c:v>28.001004158146124</c:v>
                </c:pt>
                <c:pt idx="88">
                  <c:v>26.016204546007458</c:v>
                </c:pt>
                <c:pt idx="89">
                  <c:v>25.696331405664083</c:v>
                </c:pt>
                <c:pt idx="90">
                  <c:v>26.310730086377724</c:v>
                </c:pt>
                <c:pt idx="91">
                  <c:v>28.642316743740999</c:v>
                </c:pt>
                <c:pt idx="92">
                  <c:v>30.269777489499873</c:v>
                </c:pt>
                <c:pt idx="93">
                  <c:v>30.636538721247128</c:v>
                </c:pt>
                <c:pt idx="94">
                  <c:v>31.716956735897284</c:v>
                </c:pt>
                <c:pt idx="95">
                  <c:v>31.694514927134406</c:v>
                </c:pt>
                <c:pt idx="96">
                  <c:v>32.600653739537663</c:v>
                </c:pt>
                <c:pt idx="97">
                  <c:v>32.554743467367544</c:v>
                </c:pt>
                <c:pt idx="98">
                  <c:v>32.10518064034833</c:v>
                </c:pt>
                <c:pt idx="99">
                  <c:v>33.225893947483272</c:v>
                </c:pt>
                <c:pt idx="100">
                  <c:v>33.334788738955474</c:v>
                </c:pt>
                <c:pt idx="101">
                  <c:v>33.257515773628946</c:v>
                </c:pt>
                <c:pt idx="102">
                  <c:v>34.876764028313346</c:v>
                </c:pt>
                <c:pt idx="103">
                  <c:v>33.858028081557819</c:v>
                </c:pt>
                <c:pt idx="104">
                  <c:v>34.000085266154002</c:v>
                </c:pt>
                <c:pt idx="105">
                  <c:v>34.683272597063507</c:v>
                </c:pt>
                <c:pt idx="106">
                  <c:v>34.050202102162082</c:v>
                </c:pt>
                <c:pt idx="107">
                  <c:v>31.244902420532831</c:v>
                </c:pt>
                <c:pt idx="108">
                  <c:v>30.758850533998174</c:v>
                </c:pt>
                <c:pt idx="109">
                  <c:v>30.821639441881</c:v>
                </c:pt>
                <c:pt idx="110">
                  <c:v>30.024110431986266</c:v>
                </c:pt>
                <c:pt idx="111">
                  <c:v>30.190645045593307</c:v>
                </c:pt>
                <c:pt idx="112">
                  <c:v>31.266626188442331</c:v>
                </c:pt>
                <c:pt idx="113">
                  <c:v>32.402580707265379</c:v>
                </c:pt>
                <c:pt idx="114">
                  <c:v>31.109806954578861</c:v>
                </c:pt>
                <c:pt idx="115">
                  <c:v>33.605140199582344</c:v>
                </c:pt>
                <c:pt idx="116">
                  <c:v>34.072094764715196</c:v>
                </c:pt>
                <c:pt idx="117">
                  <c:v>33.209694221231018</c:v>
                </c:pt>
                <c:pt idx="118">
                  <c:v>32.302826320666455</c:v>
                </c:pt>
                <c:pt idx="119">
                  <c:v>33.043838145822093</c:v>
                </c:pt>
                <c:pt idx="120">
                  <c:v>33.651705790164542</c:v>
                </c:pt>
                <c:pt idx="121">
                  <c:v>35.354883220993806</c:v>
                </c:pt>
                <c:pt idx="122">
                  <c:v>34.63204477615642</c:v>
                </c:pt>
                <c:pt idx="123">
                  <c:v>33.370071728249499</c:v>
                </c:pt>
                <c:pt idx="124">
                  <c:v>34.556353652730735</c:v>
                </c:pt>
                <c:pt idx="125">
                  <c:v>34.799832223427998</c:v>
                </c:pt>
                <c:pt idx="126">
                  <c:v>34.779433728235531</c:v>
                </c:pt>
                <c:pt idx="127">
                  <c:v>35.51540235517178</c:v>
                </c:pt>
                <c:pt idx="128">
                  <c:v>35.60433887111914</c:v>
                </c:pt>
                <c:pt idx="129">
                  <c:v>35.082951725126648</c:v>
                </c:pt>
                <c:pt idx="130">
                  <c:v>35.574143514002579</c:v>
                </c:pt>
                <c:pt idx="131">
                  <c:v>35.698422671937877</c:v>
                </c:pt>
                <c:pt idx="132">
                  <c:v>36.597832539099279</c:v>
                </c:pt>
                <c:pt idx="133">
                  <c:v>37.747579496162274</c:v>
                </c:pt>
                <c:pt idx="134">
                  <c:v>38.112099952865719</c:v>
                </c:pt>
                <c:pt idx="135">
                  <c:v>37.650565136688286</c:v>
                </c:pt>
                <c:pt idx="136">
                  <c:v>36.497954236885931</c:v>
                </c:pt>
                <c:pt idx="137">
                  <c:v>35.629291856254611</c:v>
                </c:pt>
                <c:pt idx="138">
                  <c:v>35.753128184006222</c:v>
                </c:pt>
                <c:pt idx="139">
                  <c:v>35.448178282399205</c:v>
                </c:pt>
                <c:pt idx="140">
                  <c:v>36.627087502800521</c:v>
                </c:pt>
                <c:pt idx="141">
                  <c:v>36.195680981670904</c:v>
                </c:pt>
                <c:pt idx="142">
                  <c:v>35.386946935416226</c:v>
                </c:pt>
                <c:pt idx="143">
                  <c:v>35.899336135236183</c:v>
                </c:pt>
                <c:pt idx="144">
                  <c:v>36.454946905229093</c:v>
                </c:pt>
                <c:pt idx="145">
                  <c:v>35.393120252938203</c:v>
                </c:pt>
                <c:pt idx="146">
                  <c:v>34.285796250423658</c:v>
                </c:pt>
                <c:pt idx="147">
                  <c:v>36.008144465101623</c:v>
                </c:pt>
                <c:pt idx="148">
                  <c:v>36.324489196859687</c:v>
                </c:pt>
                <c:pt idx="149">
                  <c:v>36.287163799719337</c:v>
                </c:pt>
                <c:pt idx="150">
                  <c:v>35.347918774257373</c:v>
                </c:pt>
                <c:pt idx="151">
                  <c:v>34.608172335301859</c:v>
                </c:pt>
                <c:pt idx="152">
                  <c:v>33.234081010760924</c:v>
                </c:pt>
                <c:pt idx="153">
                  <c:v>34.020487292327985</c:v>
                </c:pt>
                <c:pt idx="154">
                  <c:v>33.422411376484668</c:v>
                </c:pt>
                <c:pt idx="155">
                  <c:v>34.238056709610007</c:v>
                </c:pt>
                <c:pt idx="156">
                  <c:v>34.124816885896671</c:v>
                </c:pt>
                <c:pt idx="157">
                  <c:v>33.797628350552344</c:v>
                </c:pt>
                <c:pt idx="158">
                  <c:v>33.371743123722631</c:v>
                </c:pt>
                <c:pt idx="159">
                  <c:v>33.188721776020643</c:v>
                </c:pt>
                <c:pt idx="160">
                  <c:v>32.324616569415774</c:v>
                </c:pt>
                <c:pt idx="161">
                  <c:v>32.116254903106579</c:v>
                </c:pt>
                <c:pt idx="162">
                  <c:v>32.930180961267503</c:v>
                </c:pt>
                <c:pt idx="163">
                  <c:v>33.29200830279138</c:v>
                </c:pt>
                <c:pt idx="164">
                  <c:v>33.859715925737191</c:v>
                </c:pt>
                <c:pt idx="165">
                  <c:v>34.27051422707784</c:v>
                </c:pt>
                <c:pt idx="166">
                  <c:v>32.446755528892311</c:v>
                </c:pt>
                <c:pt idx="167">
                  <c:v>32.551331532574515</c:v>
                </c:pt>
                <c:pt idx="168">
                  <c:v>33.163284800930505</c:v>
                </c:pt>
                <c:pt idx="169">
                  <c:v>32.761015692738837</c:v>
                </c:pt>
                <c:pt idx="170">
                  <c:v>31.747974246074605</c:v>
                </c:pt>
                <c:pt idx="171">
                  <c:v>30.854788311907829</c:v>
                </c:pt>
                <c:pt idx="172">
                  <c:v>31.390344242459832</c:v>
                </c:pt>
                <c:pt idx="173">
                  <c:v>31.366938435084666</c:v>
                </c:pt>
                <c:pt idx="174">
                  <c:v>29.550712566514363</c:v>
                </c:pt>
                <c:pt idx="175">
                  <c:v>28.742511804418847</c:v>
                </c:pt>
                <c:pt idx="176">
                  <c:v>30.097632226917266</c:v>
                </c:pt>
                <c:pt idx="177">
                  <c:v>30.093796288556991</c:v>
                </c:pt>
                <c:pt idx="178">
                  <c:v>30.777417787371473</c:v>
                </c:pt>
                <c:pt idx="179">
                  <c:v>29.591879251821183</c:v>
                </c:pt>
                <c:pt idx="180">
                  <c:v>30.585715695668156</c:v>
                </c:pt>
                <c:pt idx="181">
                  <c:v>30.854803806201996</c:v>
                </c:pt>
                <c:pt idx="182">
                  <c:v>29.967853651114293</c:v>
                </c:pt>
                <c:pt idx="183">
                  <c:v>28.860209712090821</c:v>
                </c:pt>
                <c:pt idx="184">
                  <c:v>28.419334351286324</c:v>
                </c:pt>
                <c:pt idx="185">
                  <c:v>28.630365803002043</c:v>
                </c:pt>
                <c:pt idx="186">
                  <c:v>28.507429798100475</c:v>
                </c:pt>
                <c:pt idx="187">
                  <c:v>27.828889045333902</c:v>
                </c:pt>
                <c:pt idx="188">
                  <c:v>27.637502866964041</c:v>
                </c:pt>
                <c:pt idx="189">
                  <c:v>27.781397830032567</c:v>
                </c:pt>
                <c:pt idx="190">
                  <c:v>27.142607494567692</c:v>
                </c:pt>
                <c:pt idx="191">
                  <c:v>29.088599930042182</c:v>
                </c:pt>
                <c:pt idx="192">
                  <c:v>29.308791644843406</c:v>
                </c:pt>
                <c:pt idx="193">
                  <c:v>28.935764214940832</c:v>
                </c:pt>
                <c:pt idx="194">
                  <c:v>29.65232460048087</c:v>
                </c:pt>
                <c:pt idx="195">
                  <c:v>29.873095924093363</c:v>
                </c:pt>
                <c:pt idx="196">
                  <c:v>29.579774890614452</c:v>
                </c:pt>
                <c:pt idx="197">
                  <c:v>29.43905529345529</c:v>
                </c:pt>
                <c:pt idx="198">
                  <c:v>29.416215170532382</c:v>
                </c:pt>
                <c:pt idx="199">
                  <c:v>28.237211773214813</c:v>
                </c:pt>
                <c:pt idx="200">
                  <c:v>27.019892591853505</c:v>
                </c:pt>
                <c:pt idx="201">
                  <c:v>27.669642519516177</c:v>
                </c:pt>
                <c:pt idx="202">
                  <c:v>27.50811289730332</c:v>
                </c:pt>
                <c:pt idx="203">
                  <c:v>27.42481879068459</c:v>
                </c:pt>
                <c:pt idx="204">
                  <c:v>30.115601450468905</c:v>
                </c:pt>
                <c:pt idx="205">
                  <c:v>29.840253123998469</c:v>
                </c:pt>
                <c:pt idx="206">
                  <c:v>29.352239748772913</c:v>
                </c:pt>
                <c:pt idx="207">
                  <c:v>30.53419834500534</c:v>
                </c:pt>
                <c:pt idx="208">
                  <c:v>32.149751832662233</c:v>
                </c:pt>
                <c:pt idx="209">
                  <c:v>31.606230585519064</c:v>
                </c:pt>
                <c:pt idx="210">
                  <c:v>30.148586793803908</c:v>
                </c:pt>
                <c:pt idx="211">
                  <c:v>29.480132085708004</c:v>
                </c:pt>
                <c:pt idx="212">
                  <c:v>29.634714646556603</c:v>
                </c:pt>
                <c:pt idx="213">
                  <c:v>29.033161752344657</c:v>
                </c:pt>
                <c:pt idx="214">
                  <c:v>25.983708234878016</c:v>
                </c:pt>
                <c:pt idx="215">
                  <c:v>26.75110108129811</c:v>
                </c:pt>
                <c:pt idx="216">
                  <c:v>27.462410489266084</c:v>
                </c:pt>
                <c:pt idx="217">
                  <c:v>27.329518124467761</c:v>
                </c:pt>
                <c:pt idx="218">
                  <c:v>26.521441604201669</c:v>
                </c:pt>
                <c:pt idx="219">
                  <c:v>28.015864152158095</c:v>
                </c:pt>
                <c:pt idx="220">
                  <c:v>27.105458125962556</c:v>
                </c:pt>
                <c:pt idx="221">
                  <c:v>27.093021363495637</c:v>
                </c:pt>
                <c:pt idx="222">
                  <c:v>26.828216744220356</c:v>
                </c:pt>
                <c:pt idx="223">
                  <c:v>26.643779141810107</c:v>
                </c:pt>
                <c:pt idx="224">
                  <c:v>27.415197861929002</c:v>
                </c:pt>
                <c:pt idx="225">
                  <c:v>27.285294097114509</c:v>
                </c:pt>
                <c:pt idx="226">
                  <c:v>26.297661500352874</c:v>
                </c:pt>
                <c:pt idx="227">
                  <c:v>26.00750433260265</c:v>
                </c:pt>
                <c:pt idx="228">
                  <c:v>23.432587422356455</c:v>
                </c:pt>
                <c:pt idx="229">
                  <c:v>23.159303880246867</c:v>
                </c:pt>
                <c:pt idx="230">
                  <c:v>23.563150594917886</c:v>
                </c:pt>
                <c:pt idx="231">
                  <c:v>21.926029078323083</c:v>
                </c:pt>
                <c:pt idx="232">
                  <c:v>20.48799848950469</c:v>
                </c:pt>
                <c:pt idx="233">
                  <c:v>21.144914665338902</c:v>
                </c:pt>
                <c:pt idx="234">
                  <c:v>20.811127819663341</c:v>
                </c:pt>
                <c:pt idx="235">
                  <c:v>21.778179694137705</c:v>
                </c:pt>
                <c:pt idx="236">
                  <c:v>21.187895380865633</c:v>
                </c:pt>
                <c:pt idx="237">
                  <c:v>22.083244841189064</c:v>
                </c:pt>
                <c:pt idx="238">
                  <c:v>20.250035274489278</c:v>
                </c:pt>
                <c:pt idx="239">
                  <c:v>20.671864283697445</c:v>
                </c:pt>
                <c:pt idx="240">
                  <c:v>21.866858277648632</c:v>
                </c:pt>
                <c:pt idx="241">
                  <c:v>17.920270915263217</c:v>
                </c:pt>
                <c:pt idx="242">
                  <c:v>18.502175603949631</c:v>
                </c:pt>
                <c:pt idx="243">
                  <c:v>18.455899683769523</c:v>
                </c:pt>
                <c:pt idx="244">
                  <c:v>18.689260117565148</c:v>
                </c:pt>
                <c:pt idx="245">
                  <c:v>17.104049346908994</c:v>
                </c:pt>
                <c:pt idx="246">
                  <c:v>14.517656280174009</c:v>
                </c:pt>
                <c:pt idx="247">
                  <c:v>12.430394914725071</c:v>
                </c:pt>
                <c:pt idx="248">
                  <c:v>11.871854137309938</c:v>
                </c:pt>
                <c:pt idx="249">
                  <c:v>13.453357484245053</c:v>
                </c:pt>
                <c:pt idx="250">
                  <c:v>13.331069585995195</c:v>
                </c:pt>
                <c:pt idx="251">
                  <c:v>13.150485013695679</c:v>
                </c:pt>
                <c:pt idx="252">
                  <c:v>13.020913753075114</c:v>
                </c:pt>
                <c:pt idx="253">
                  <c:v>12.232872799681452</c:v>
                </c:pt>
                <c:pt idx="254">
                  <c:v>11.49819342701992</c:v>
                </c:pt>
                <c:pt idx="255">
                  <c:v>18.193702333890329</c:v>
                </c:pt>
                <c:pt idx="256">
                  <c:v>20.760948961903729</c:v>
                </c:pt>
                <c:pt idx="257">
                  <c:v>21.472118138928259</c:v>
                </c:pt>
                <c:pt idx="258">
                  <c:v>21.984805556827709</c:v>
                </c:pt>
                <c:pt idx="259">
                  <c:v>21.874151696377382</c:v>
                </c:pt>
                <c:pt idx="260">
                  <c:v>21.631049764976098</c:v>
                </c:pt>
                <c:pt idx="261">
                  <c:v>23.559201242124637</c:v>
                </c:pt>
                <c:pt idx="262">
                  <c:v>25.672372241254514</c:v>
                </c:pt>
                <c:pt idx="263">
                  <c:v>25.485037912653155</c:v>
                </c:pt>
                <c:pt idx="264">
                  <c:v>25.683982983108628</c:v>
                </c:pt>
                <c:pt idx="265">
                  <c:v>25.644708421766957</c:v>
                </c:pt>
                <c:pt idx="266">
                  <c:v>26.042715355842542</c:v>
                </c:pt>
                <c:pt idx="267">
                  <c:v>27.52970600774557</c:v>
                </c:pt>
                <c:pt idx="268">
                  <c:v>26.701689451015568</c:v>
                </c:pt>
                <c:pt idx="269">
                  <c:v>27.806366870130667</c:v>
                </c:pt>
                <c:pt idx="270">
                  <c:v>28.530745099481287</c:v>
                </c:pt>
                <c:pt idx="271">
                  <c:v>28.739252767233335</c:v>
                </c:pt>
                <c:pt idx="272">
                  <c:v>28.376207668029075</c:v>
                </c:pt>
                <c:pt idx="273">
                  <c:v>24.100988561247249</c:v>
                </c:pt>
                <c:pt idx="274">
                  <c:v>18.42044570695974</c:v>
                </c:pt>
                <c:pt idx="275">
                  <c:v>16.448009154606474</c:v>
                </c:pt>
                <c:pt idx="276">
                  <c:v>16.498060143901618</c:v>
                </c:pt>
                <c:pt idx="277">
                  <c:v>18.571537503506931</c:v>
                </c:pt>
                <c:pt idx="278">
                  <c:v>18.45119772810407</c:v>
                </c:pt>
                <c:pt idx="279">
                  <c:v>18.158164354682718</c:v>
                </c:pt>
                <c:pt idx="280">
                  <c:v>19.589025308633843</c:v>
                </c:pt>
                <c:pt idx="281">
                  <c:v>20.710707324251231</c:v>
                </c:pt>
                <c:pt idx="282">
                  <c:v>20.463790672090802</c:v>
                </c:pt>
                <c:pt idx="283">
                  <c:v>20.260195692574094</c:v>
                </c:pt>
                <c:pt idx="284">
                  <c:v>20.523880724741169</c:v>
                </c:pt>
                <c:pt idx="285">
                  <c:v>20.429514498110223</c:v>
                </c:pt>
                <c:pt idx="286">
                  <c:v>20.87303390390062</c:v>
                </c:pt>
                <c:pt idx="287">
                  <c:v>22.760836118015646</c:v>
                </c:pt>
                <c:pt idx="288">
                  <c:v>19.113327350539755</c:v>
                </c:pt>
                <c:pt idx="289">
                  <c:v>22.701118217664607</c:v>
                </c:pt>
                <c:pt idx="290">
                  <c:v>23.978800816346507</c:v>
                </c:pt>
                <c:pt idx="291">
                  <c:v>27.826049495606451</c:v>
                </c:pt>
                <c:pt idx="292">
                  <c:v>27.407978466499976</c:v>
                </c:pt>
                <c:pt idx="293">
                  <c:v>27.550754140949987</c:v>
                </c:pt>
                <c:pt idx="294">
                  <c:v>27.032911639566876</c:v>
                </c:pt>
                <c:pt idx="295">
                  <c:v>29.453199177931278</c:v>
                </c:pt>
                <c:pt idx="296">
                  <c:v>31.30008032324444</c:v>
                </c:pt>
                <c:pt idx="297">
                  <c:v>28.867344928155546</c:v>
                </c:pt>
                <c:pt idx="298">
                  <c:v>39.8271695933486</c:v>
                </c:pt>
                <c:pt idx="299">
                  <c:v>40.757977412744154</c:v>
                </c:pt>
                <c:pt idx="300">
                  <c:v>40.767623050874633</c:v>
                </c:pt>
                <c:pt idx="301">
                  <c:v>45.180498459704665</c:v>
                </c:pt>
                <c:pt idx="302">
                  <c:v>47.004926183232158</c:v>
                </c:pt>
                <c:pt idx="303">
                  <c:v>48.249262601789241</c:v>
                </c:pt>
                <c:pt idx="304">
                  <c:v>47.917979674131239</c:v>
                </c:pt>
                <c:pt idx="305">
                  <c:v>47.361892435827095</c:v>
                </c:pt>
                <c:pt idx="306">
                  <c:v>46.202323935683665</c:v>
                </c:pt>
                <c:pt idx="307">
                  <c:v>46.202323935683665</c:v>
                </c:pt>
                <c:pt idx="308">
                  <c:v>47.684586299525975</c:v>
                </c:pt>
                <c:pt idx="309">
                  <c:v>48.745781343863733</c:v>
                </c:pt>
                <c:pt idx="310">
                  <c:v>49.917805971710067</c:v>
                </c:pt>
                <c:pt idx="311">
                  <c:v>50.685737944168451</c:v>
                </c:pt>
                <c:pt idx="312">
                  <c:v>52.845308019685916</c:v>
                </c:pt>
                <c:pt idx="313">
                  <c:v>52.406727797184146</c:v>
                </c:pt>
                <c:pt idx="314">
                  <c:v>53.227615947067562</c:v>
                </c:pt>
                <c:pt idx="315">
                  <c:v>53.302984677159046</c:v>
                </c:pt>
                <c:pt idx="316">
                  <c:v>53.008143367127907</c:v>
                </c:pt>
                <c:pt idx="317">
                  <c:v>52.377426093383519</c:v>
                </c:pt>
                <c:pt idx="318">
                  <c:v>52.378219908994041</c:v>
                </c:pt>
                <c:pt idx="319">
                  <c:v>52.056827322536741</c:v>
                </c:pt>
                <c:pt idx="320">
                  <c:v>52.209270181516068</c:v>
                </c:pt>
                <c:pt idx="321">
                  <c:v>52.87405809355603</c:v>
                </c:pt>
                <c:pt idx="322">
                  <c:v>52.451396068483824</c:v>
                </c:pt>
                <c:pt idx="323">
                  <c:v>53.124329649422094</c:v>
                </c:pt>
                <c:pt idx="324">
                  <c:v>51.802389347845427</c:v>
                </c:pt>
                <c:pt idx="325">
                  <c:v>51.029245784898038</c:v>
                </c:pt>
                <c:pt idx="326">
                  <c:v>51.470890575337229</c:v>
                </c:pt>
                <c:pt idx="327">
                  <c:v>50.438356369901911</c:v>
                </c:pt>
                <c:pt idx="328">
                  <c:v>49.962251356526309</c:v>
                </c:pt>
                <c:pt idx="329">
                  <c:v>49.972594623267753</c:v>
                </c:pt>
                <c:pt idx="330">
                  <c:v>50.476523138421058</c:v>
                </c:pt>
                <c:pt idx="331">
                  <c:v>48.834169645709345</c:v>
                </c:pt>
                <c:pt idx="332">
                  <c:v>49.060623335809311</c:v>
                </c:pt>
                <c:pt idx="333">
                  <c:v>50.682734557863036</c:v>
                </c:pt>
                <c:pt idx="334">
                  <c:v>49.567015436252262</c:v>
                </c:pt>
                <c:pt idx="335">
                  <c:v>48.990053651663317</c:v>
                </c:pt>
                <c:pt idx="336">
                  <c:v>48.756410559982214</c:v>
                </c:pt>
                <c:pt idx="337">
                  <c:v>49.105397111383041</c:v>
                </c:pt>
                <c:pt idx="338">
                  <c:v>47.923454483531046</c:v>
                </c:pt>
                <c:pt idx="339">
                  <c:v>39.435153230061452</c:v>
                </c:pt>
                <c:pt idx="340">
                  <c:v>39.925266961888795</c:v>
                </c:pt>
                <c:pt idx="341">
                  <c:v>40.363095272624214</c:v>
                </c:pt>
                <c:pt idx="342">
                  <c:v>41.23788272729437</c:v>
                </c:pt>
                <c:pt idx="343">
                  <c:v>40.634127793964353</c:v>
                </c:pt>
                <c:pt idx="344">
                  <c:v>41.140176047953254</c:v>
                </c:pt>
                <c:pt idx="345">
                  <c:v>42.12075259308007</c:v>
                </c:pt>
                <c:pt idx="346">
                  <c:v>41.943076244463214</c:v>
                </c:pt>
                <c:pt idx="347">
                  <c:v>41.046530664883988</c:v>
                </c:pt>
                <c:pt idx="348">
                  <c:v>40.899719138241615</c:v>
                </c:pt>
                <c:pt idx="349">
                  <c:v>42.034594121170954</c:v>
                </c:pt>
                <c:pt idx="350">
                  <c:v>42.456418542510761</c:v>
                </c:pt>
                <c:pt idx="351">
                  <c:v>41.927288289812388</c:v>
                </c:pt>
                <c:pt idx="352">
                  <c:v>42.093358708203091</c:v>
                </c:pt>
                <c:pt idx="353">
                  <c:v>43.271871964296864</c:v>
                </c:pt>
                <c:pt idx="354">
                  <c:v>43.860295206635087</c:v>
                </c:pt>
                <c:pt idx="355">
                  <c:v>43.434807515704975</c:v>
                </c:pt>
                <c:pt idx="356">
                  <c:v>44.623838988088536</c:v>
                </c:pt>
                <c:pt idx="357">
                  <c:v>44.921907730041497</c:v>
                </c:pt>
                <c:pt idx="358">
                  <c:v>45.077050897892747</c:v>
                </c:pt>
                <c:pt idx="359">
                  <c:v>43.816243913688069</c:v>
                </c:pt>
                <c:pt idx="360">
                  <c:v>43.535061130194386</c:v>
                </c:pt>
                <c:pt idx="361">
                  <c:v>43.633798666744937</c:v>
                </c:pt>
                <c:pt idx="362">
                  <c:v>42.30190009542217</c:v>
                </c:pt>
                <c:pt idx="363">
                  <c:v>42.285117572839141</c:v>
                </c:pt>
                <c:pt idx="364">
                  <c:v>42.998550945485732</c:v>
                </c:pt>
                <c:pt idx="365">
                  <c:v>42.447202938278224</c:v>
                </c:pt>
              </c:numCache>
            </c:numRef>
          </c:val>
          <c:smooth val="0"/>
          <c:extLst>
            <c:ext xmlns:c16="http://schemas.microsoft.com/office/drawing/2014/chart" uri="{C3380CC4-5D6E-409C-BE32-E72D297353CC}">
              <c16:uniqueId val="{0000000C-9C0C-457D-8C06-CC5DB8A5A02A}"/>
            </c:ext>
          </c:extLst>
        </c:ser>
        <c:dLbls>
          <c:showLegendKey val="0"/>
          <c:showVal val="0"/>
          <c:showCatName val="0"/>
          <c:showSerName val="0"/>
          <c:showPercent val="0"/>
          <c:showBubbleSize val="0"/>
        </c:dLbls>
        <c:smooth val="0"/>
        <c:axId val="396978816"/>
        <c:axId val="396988800"/>
      </c:lineChart>
      <c:catAx>
        <c:axId val="396978816"/>
        <c:scaling>
          <c:orientation val="maxMin"/>
        </c:scaling>
        <c:delete val="0"/>
        <c:axPos val="b"/>
        <c:numFmt formatCode="General" sourceLinked="1"/>
        <c:majorTickMark val="out"/>
        <c:minorTickMark val="none"/>
        <c:tickLblPos val="nextTo"/>
        <c:crossAx val="396988800"/>
        <c:crosses val="autoZero"/>
        <c:auto val="1"/>
        <c:lblAlgn val="ctr"/>
        <c:lblOffset val="100"/>
        <c:noMultiLvlLbl val="0"/>
      </c:catAx>
      <c:valAx>
        <c:axId val="396988800"/>
        <c:scaling>
          <c:orientation val="minMax"/>
        </c:scaling>
        <c:delete val="0"/>
        <c:axPos val="r"/>
        <c:majorGridlines/>
        <c:numFmt formatCode="General" sourceLinked="1"/>
        <c:majorTickMark val="out"/>
        <c:minorTickMark val="none"/>
        <c:tickLblPos val="nextTo"/>
        <c:crossAx val="396978816"/>
        <c:crosses val="autoZero"/>
        <c:crossBetween val="between"/>
      </c:valAx>
    </c:plotArea>
    <c:legend>
      <c:legendPos val="r"/>
      <c:layout>
        <c:manualLayout>
          <c:xMode val="edge"/>
          <c:yMode val="edge"/>
          <c:x val="0.91235248698164262"/>
          <c:y val="0.10394156196062537"/>
          <c:w val="8.6695550567257529E-2"/>
          <c:h val="0.5131797998934343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254000</xdr:colOff>
      <xdr:row>4</xdr:row>
      <xdr:rowOff>25400</xdr:rowOff>
    </xdr:from>
    <xdr:to>
      <xdr:col>4</xdr:col>
      <xdr:colOff>773684</xdr:colOff>
      <xdr:row>10</xdr:row>
      <xdr:rowOff>138176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111500" y="838200"/>
          <a:ext cx="1472184" cy="13319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304799</xdr:colOff>
      <xdr:row>1</xdr:row>
      <xdr:rowOff>114299</xdr:rowOff>
    </xdr:from>
    <xdr:to>
      <xdr:col>23</xdr:col>
      <xdr:colOff>368300</xdr:colOff>
      <xdr:row>31</xdr:row>
      <xdr:rowOff>117474</xdr:rowOff>
    </xdr:to>
    <xdr:graphicFrame macro="">
      <xdr:nvGraphicFramePr>
        <xdr:cNvPr id="2" name="Chart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0</xdr:row>
      <xdr:rowOff>50800</xdr:rowOff>
    </xdr:from>
    <xdr:to>
      <xdr:col>3</xdr:col>
      <xdr:colOff>0</xdr:colOff>
      <xdr:row>4</xdr:row>
      <xdr:rowOff>35700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825500" y="50800"/>
          <a:ext cx="698500" cy="696100"/>
        </a:xfrm>
        <a:prstGeom prst="rect">
          <a:avLst/>
        </a:prstGeom>
      </xdr:spPr>
    </xdr:pic>
    <xdr:clientData/>
  </xdr:twoCellAnchor>
</xdr:wsDr>
</file>

<file path=xl/theme/theme1.xml><?xml version="1.0" encoding="utf-8"?>
<a:theme xmlns:a="http://schemas.openxmlformats.org/drawingml/2006/main" name="ICETheme">
  <a:themeElements>
    <a:clrScheme name="ICE Color Theme">
      <a:dk1>
        <a:srgbClr val="565A5C"/>
      </a:dk1>
      <a:lt1>
        <a:srgbClr val="FFFFFF"/>
      </a:lt1>
      <a:dk2>
        <a:srgbClr val="0039A6"/>
      </a:dk2>
      <a:lt2>
        <a:srgbClr val="FFFFFF"/>
      </a:lt2>
      <a:accent1>
        <a:srgbClr val="72C7E7"/>
      </a:accent1>
      <a:accent2>
        <a:srgbClr val="0039A6"/>
      </a:accent2>
      <a:accent3>
        <a:srgbClr val="76D750"/>
      </a:accent3>
      <a:accent4>
        <a:srgbClr val="565A5C"/>
      </a:accent4>
      <a:accent5>
        <a:srgbClr val="A2A4A3"/>
      </a:accent5>
      <a:accent6>
        <a:srgbClr val="FFA02F"/>
      </a:accent6>
      <a:hlink>
        <a:srgbClr val="0039A6"/>
      </a:hlink>
      <a:folHlink>
        <a:srgbClr val="0039A6"/>
      </a:folHlink>
    </a:clrScheme>
    <a:fontScheme name="Arial">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39A6"/>
        </a:solidFill>
        <a:ln>
          <a:noFill/>
        </a:ln>
        <a:effectLst/>
      </a:spPr>
      <a:bodyPr rtlCol="0" anchor="ctr"/>
      <a:lstStyle>
        <a:defPPr algn="ctr">
          <a:defRPr/>
        </a:defPPr>
      </a:lstStyle>
      <a:style>
        <a:lnRef idx="1">
          <a:schemeClr val="accent1"/>
        </a:lnRef>
        <a:fillRef idx="3">
          <a:schemeClr val="accent1"/>
        </a:fillRef>
        <a:effectRef idx="2">
          <a:schemeClr val="accent1"/>
        </a:effectRef>
        <a:fontRef idx="minor">
          <a:schemeClr val="lt1"/>
        </a:fontRef>
      </a:style>
    </a:spDef>
    <a:lnDef>
      <a:spPr>
        <a:effectLst/>
      </a:spPr>
      <a:bodyPr/>
      <a:lstStyle/>
      <a:style>
        <a:lnRef idx="2">
          <a:schemeClr val="accent1"/>
        </a:lnRef>
        <a:fillRef idx="0">
          <a:schemeClr val="accent1"/>
        </a:fillRef>
        <a:effectRef idx="1">
          <a:schemeClr val="accent1"/>
        </a:effectRef>
        <a:fontRef idx="minor">
          <a:schemeClr val="tx1"/>
        </a:fontRef>
      </a:style>
    </a:lnDef>
    <a:txDef>
      <a:spPr>
        <a:noFill/>
      </a:spPr>
      <a:bodyPr wrap="square" rtlCol="0">
        <a:spAutoFit/>
      </a:bodyPr>
      <a:lstStyle>
        <a:defPPr>
          <a:defRPr sz="1400" dirty="0" smtClean="0">
            <a:latin typeface="Trade Gothic LT"/>
            <a:cs typeface="Trade Gothic LT"/>
          </a:defRPr>
        </a:defPPr>
      </a:lstStyle>
    </a:txDef>
  </a:objectDefaults>
  <a:extraClrSchemeLst/>
  <a:extLst>
    <a:ext uri="{05A4C25C-085E-4340-85A3-A5531E510DB2}">
      <thm15:themeFamily xmlns:thm15="http://schemas.microsoft.com/office/thememl/2012/main" name="ICETheme" id="{6D39A084-331B-314C-8A21-19E127FECF5D}" vid="{FB0E840D-F51D-2344-BF67-9A127201B9F8}"/>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499984740745262"/>
  </sheetPr>
  <dimension ref="C13:C16"/>
  <sheetViews>
    <sheetView workbookViewId="0">
      <selection activeCell="C13" sqref="C13"/>
    </sheetView>
  </sheetViews>
  <sheetFormatPr defaultColWidth="10.6640625" defaultRowHeight="15" x14ac:dyDescent="0.2"/>
  <cols>
    <col min="1" max="16384" width="10.6640625" style="11"/>
  </cols>
  <sheetData>
    <row r="13" spans="3:3" ht="30" x14ac:dyDescent="0.4">
      <c r="C13" s="16" t="s">
        <v>0</v>
      </c>
    </row>
    <row r="15" spans="3:3" x14ac:dyDescent="0.2">
      <c r="C15" s="12" t="s">
        <v>1</v>
      </c>
    </row>
    <row r="16" spans="3:3" x14ac:dyDescent="0.2">
      <c r="C16" s="13">
        <v>42653</v>
      </c>
    </row>
  </sheetData>
  <phoneticPr fontId="7" type="noConversion"/>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249977111117893"/>
  </sheetPr>
  <dimension ref="A5:AE34"/>
  <sheetViews>
    <sheetView tabSelected="1" workbookViewId="0">
      <selection activeCell="N50" sqref="N50"/>
    </sheetView>
  </sheetViews>
  <sheetFormatPr defaultColWidth="7.5546875" defaultRowHeight="14.25" x14ac:dyDescent="0.2"/>
  <cols>
    <col min="1" max="1" width="1.33203125" style="18" customWidth="1"/>
    <col min="2" max="2" width="7.5546875" style="18"/>
    <col min="3" max="3" width="8.33203125" style="18" bestFit="1" customWidth="1"/>
    <col min="4" max="4" width="7.5546875" style="18"/>
    <col min="5" max="5" width="1.33203125" style="18" customWidth="1"/>
    <col min="6" max="31" width="7.5546875" style="9"/>
    <col min="32" max="16384" width="7.5546875" style="10"/>
  </cols>
  <sheetData>
    <row r="5" spans="2:4" ht="15.75" x14ac:dyDescent="0.25">
      <c r="B5" s="19" t="s">
        <v>373</v>
      </c>
      <c r="C5" s="19"/>
      <c r="D5" s="19"/>
    </row>
    <row r="6" spans="2:4" x14ac:dyDescent="0.2">
      <c r="B6" s="20" t="s">
        <v>374</v>
      </c>
      <c r="C6" s="20"/>
      <c r="D6" s="20"/>
    </row>
    <row r="7" spans="2:4" x14ac:dyDescent="0.2">
      <c r="B7" s="21" t="s">
        <v>374</v>
      </c>
      <c r="C7" s="35" t="s">
        <v>379</v>
      </c>
      <c r="D7" s="36"/>
    </row>
    <row r="8" spans="2:4" x14ac:dyDescent="0.2">
      <c r="B8" s="22" t="s">
        <v>375</v>
      </c>
      <c r="C8" s="22"/>
      <c r="D8" s="22"/>
    </row>
    <row r="9" spans="2:4" x14ac:dyDescent="0.2">
      <c r="B9" s="21" t="s">
        <v>376</v>
      </c>
      <c r="C9" s="33">
        <v>5</v>
      </c>
      <c r="D9" s="34"/>
    </row>
    <row r="11" spans="2:4" ht="15" x14ac:dyDescent="0.25">
      <c r="B11" s="23" t="s">
        <v>377</v>
      </c>
      <c r="C11" s="23"/>
      <c r="D11" s="23"/>
    </row>
    <row r="12" spans="2:4" ht="15" customHeight="1" x14ac:dyDescent="0.2">
      <c r="B12" s="24" t="s">
        <v>378</v>
      </c>
      <c r="C12" s="25"/>
      <c r="D12" s="26"/>
    </row>
    <row r="13" spans="2:4" x14ac:dyDescent="0.2">
      <c r="B13" s="27"/>
      <c r="C13" s="28"/>
      <c r="D13" s="29"/>
    </row>
    <row r="14" spans="2:4" x14ac:dyDescent="0.2">
      <c r="B14" s="27"/>
      <c r="C14" s="28"/>
      <c r="D14" s="29"/>
    </row>
    <row r="15" spans="2:4" x14ac:dyDescent="0.2">
      <c r="B15" s="27"/>
      <c r="C15" s="28"/>
      <c r="D15" s="29"/>
    </row>
    <row r="16" spans="2:4" x14ac:dyDescent="0.2">
      <c r="B16" s="27"/>
      <c r="C16" s="28"/>
      <c r="D16" s="29"/>
    </row>
    <row r="17" spans="2:4" ht="15" customHeight="1" x14ac:dyDescent="0.2">
      <c r="B17" s="27"/>
      <c r="C17" s="28"/>
      <c r="D17" s="29"/>
    </row>
    <row r="18" spans="2:4" x14ac:dyDescent="0.2">
      <c r="B18" s="27"/>
      <c r="C18" s="28"/>
      <c r="D18" s="29"/>
    </row>
    <row r="19" spans="2:4" x14ac:dyDescent="0.2">
      <c r="B19" s="27"/>
      <c r="C19" s="28"/>
      <c r="D19" s="29"/>
    </row>
    <row r="20" spans="2:4" x14ac:dyDescent="0.2">
      <c r="B20" s="27"/>
      <c r="C20" s="28"/>
      <c r="D20" s="29"/>
    </row>
    <row r="21" spans="2:4" x14ac:dyDescent="0.2">
      <c r="B21" s="27"/>
      <c r="C21" s="28"/>
      <c r="D21" s="29"/>
    </row>
    <row r="22" spans="2:4" x14ac:dyDescent="0.2">
      <c r="B22" s="27"/>
      <c r="C22" s="28"/>
      <c r="D22" s="29"/>
    </row>
    <row r="23" spans="2:4" x14ac:dyDescent="0.2">
      <c r="B23" s="27"/>
      <c r="C23" s="28"/>
      <c r="D23" s="29"/>
    </row>
    <row r="24" spans="2:4" x14ac:dyDescent="0.2">
      <c r="B24" s="27"/>
      <c r="C24" s="28"/>
      <c r="D24" s="29"/>
    </row>
    <row r="25" spans="2:4" x14ac:dyDescent="0.2">
      <c r="B25" s="27"/>
      <c r="C25" s="28"/>
      <c r="D25" s="29"/>
    </row>
    <row r="26" spans="2:4" x14ac:dyDescent="0.2">
      <c r="B26" s="30"/>
      <c r="C26" s="31"/>
      <c r="D26" s="32"/>
    </row>
    <row r="29" spans="2:4" ht="15" customHeight="1" x14ac:dyDescent="0.2"/>
    <row r="34" ht="15" customHeight="1" x14ac:dyDescent="0.2"/>
  </sheetData>
  <mergeCells count="7">
    <mergeCell ref="B12:D26"/>
    <mergeCell ref="B5:D5"/>
    <mergeCell ref="B6:D6"/>
    <mergeCell ref="C7:D7"/>
    <mergeCell ref="B8:D8"/>
    <mergeCell ref="C9:D9"/>
    <mergeCell ref="B11:D11"/>
  </mergeCells>
  <phoneticPr fontId="7" type="noConversion"/>
  <dataValidations count="1">
    <dataValidation type="whole" allowBlank="1" showInputMessage="1" showErrorMessage="1" sqref="C9:D9" xr:uid="{00000000-0002-0000-0100-000000000000}">
      <formula1>1</formula1>
      <formula2>10</formula2>
    </dataValidation>
  </dataValidations>
  <pageMargins left="0.7" right="0.7" top="0.75" bottom="0.75" header="0.3" footer="0.3"/>
  <pageSetup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C2:BG376"/>
  <sheetViews>
    <sheetView workbookViewId="0">
      <selection activeCell="C4" sqref="C4"/>
    </sheetView>
  </sheetViews>
  <sheetFormatPr defaultColWidth="7.5546875" defaultRowHeight="14.25" x14ac:dyDescent="0.2"/>
  <cols>
    <col min="1" max="2" width="7.5546875" style="3"/>
    <col min="3" max="3" width="10.77734375" style="3" bestFit="1" customWidth="1"/>
    <col min="4" max="4" width="8.5546875" style="3" customWidth="1"/>
    <col min="5" max="5" width="8.109375" style="3" customWidth="1"/>
    <col min="6" max="8" width="8.33203125" style="3" customWidth="1"/>
    <col min="9" max="11" width="7.5546875" style="3"/>
    <col min="12" max="12" width="9" style="3" customWidth="1"/>
    <col min="13" max="13" width="8.88671875" style="3" customWidth="1"/>
    <col min="14" max="16384" width="7.5546875" style="3"/>
  </cols>
  <sheetData>
    <row r="2" spans="3:59" x14ac:dyDescent="0.2">
      <c r="C2" s="2"/>
    </row>
    <row r="3" spans="3:59" x14ac:dyDescent="0.2">
      <c r="C3" s="4" t="str">
        <f>Main!C7</f>
        <v>%BRN 1!-ICE</v>
      </c>
    </row>
    <row r="4" spans="3:59" x14ac:dyDescent="0.2">
      <c r="C4" s="2">
        <f>Main!C9</f>
        <v>5</v>
      </c>
      <c r="D4" s="4">
        <f ca="1">DATE(E4,1,1)</f>
        <v>42736</v>
      </c>
      <c r="E4" s="2">
        <f ca="1">YEAR(TODAY())-C4</f>
        <v>2017</v>
      </c>
    </row>
    <row r="5" spans="3:59" ht="15" customHeight="1" x14ac:dyDescent="0.25">
      <c r="C5" s="2">
        <f>C4*12</f>
        <v>60</v>
      </c>
      <c r="D5" s="14">
        <f ca="1">DATE(YEAR(TODAY()),12,31)</f>
        <v>44926</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row>
    <row r="6" spans="3:59" ht="15" x14ac:dyDescent="0.25">
      <c r="C6" s="3" t="s">
        <v>2</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row>
    <row r="7" spans="3:59" ht="15" x14ac:dyDescent="0.25">
      <c r="C7" s="2" t="str">
        <f ca="1">_xll.SeriesIDC(C3,C6,,D4,D5,,"ClearArea=$D$11:$M$376","Fill=Forward","Seasonality=True")</f>
        <v>Time Series</v>
      </c>
      <c r="D7" s="17" t="s">
        <v>379</v>
      </c>
      <c r="E7" s="17"/>
      <c r="F7" s="17"/>
      <c r="G7" s="17"/>
      <c r="H7" s="17"/>
      <c r="I7" s="17"/>
      <c r="J7" s="15"/>
      <c r="K7" s="15"/>
      <c r="L7" s="15"/>
      <c r="M7" s="15"/>
      <c r="N7" s="15"/>
    </row>
    <row r="8" spans="3:59" x14ac:dyDescent="0.2">
      <c r="C8" s="5"/>
      <c r="D8" s="3" t="s">
        <v>2</v>
      </c>
      <c r="E8" s="3" t="str">
        <f>_xll.EmptyField()</f>
        <v/>
      </c>
      <c r="F8" s="3" t="str">
        <f>_xll.EmptyField()</f>
        <v/>
      </c>
      <c r="G8" s="3" t="str">
        <f>_xll.EmptyField()</f>
        <v/>
      </c>
      <c r="H8" s="3" t="str">
        <f>_xll.EmptyField()</f>
        <v/>
      </c>
      <c r="I8" s="3" t="str">
        <f>_xll.EmptyField()</f>
        <v/>
      </c>
    </row>
    <row r="9" spans="3:59" x14ac:dyDescent="0.2">
      <c r="C9" s="5"/>
      <c r="D9" s="3" t="s">
        <v>3</v>
      </c>
    </row>
    <row r="10" spans="3:59" ht="15" x14ac:dyDescent="0.25">
      <c r="C10" s="5"/>
      <c r="D10" s="7">
        <v>2022</v>
      </c>
      <c r="E10" s="7">
        <v>2021</v>
      </c>
      <c r="F10" s="7">
        <v>2020</v>
      </c>
      <c r="G10" s="7">
        <v>2019</v>
      </c>
      <c r="H10" s="7">
        <v>2018</v>
      </c>
      <c r="I10" s="7">
        <v>2017</v>
      </c>
      <c r="J10" s="7"/>
      <c r="K10" s="7"/>
      <c r="L10" s="7"/>
      <c r="M10" s="7"/>
      <c r="N10" s="7"/>
      <c r="O10" s="8" t="s">
        <v>4</v>
      </c>
      <c r="P10" s="8" t="s">
        <v>5</v>
      </c>
      <c r="Q10" s="8" t="s">
        <v>6</v>
      </c>
    </row>
    <row r="11" spans="3:59" ht="15" x14ac:dyDescent="0.2">
      <c r="C11" s="6" t="s">
        <v>91</v>
      </c>
      <c r="D11"/>
      <c r="E11">
        <v>77.78</v>
      </c>
      <c r="F11">
        <v>51.8</v>
      </c>
      <c r="G11">
        <v>66</v>
      </c>
      <c r="H11">
        <v>53.8</v>
      </c>
      <c r="I11">
        <v>66.87</v>
      </c>
      <c r="J11"/>
      <c r="K11"/>
      <c r="L11"/>
      <c r="M11"/>
      <c r="O11" s="3">
        <f>AVERAGE(D11:N11)</f>
        <v>63.25</v>
      </c>
      <c r="P11" s="3">
        <f>STDEV(D11:N11)*2+O11</f>
        <v>84.514825416635816</v>
      </c>
      <c r="Q11" s="3">
        <f>-STDEV(D11:N11)*2+O11</f>
        <v>41.985174583364184</v>
      </c>
    </row>
    <row r="12" spans="3:59" ht="15" x14ac:dyDescent="0.2">
      <c r="C12" s="6" t="s">
        <v>90</v>
      </c>
      <c r="D12"/>
      <c r="E12">
        <v>79.319999999999993</v>
      </c>
      <c r="F12">
        <v>51.34</v>
      </c>
      <c r="G12">
        <v>68.44</v>
      </c>
      <c r="H12">
        <v>52.2</v>
      </c>
      <c r="I12">
        <v>66.87</v>
      </c>
      <c r="J12"/>
      <c r="K12"/>
      <c r="L12"/>
      <c r="M12"/>
      <c r="O12" s="3">
        <f t="shared" ref="O12:O75" si="0">AVERAGE(D12:N12)</f>
        <v>63.634</v>
      </c>
      <c r="P12" s="3">
        <f t="shared" ref="P12:P75" si="1">STDEV(D12:N12)*2+O12</f>
        <v>87.329964213342237</v>
      </c>
      <c r="Q12" s="3">
        <f t="shared" ref="Q12:Q75" si="2">-STDEV(D12:N12)*2+O12</f>
        <v>39.938035786657764</v>
      </c>
    </row>
    <row r="13" spans="3:59" ht="15" x14ac:dyDescent="0.2">
      <c r="C13" s="6" t="s">
        <v>89</v>
      </c>
      <c r="D13"/>
      <c r="E13">
        <v>79.23</v>
      </c>
      <c r="F13">
        <v>51.09</v>
      </c>
      <c r="G13">
        <v>68.16</v>
      </c>
      <c r="H13">
        <v>52.2</v>
      </c>
      <c r="I13">
        <v>66.87</v>
      </c>
      <c r="J13"/>
      <c r="K13"/>
      <c r="L13"/>
      <c r="M13"/>
      <c r="O13" s="3">
        <f t="shared" si="0"/>
        <v>63.510000000000005</v>
      </c>
      <c r="P13" s="3">
        <f t="shared" si="1"/>
        <v>87.220820314784589</v>
      </c>
      <c r="Q13" s="3">
        <f t="shared" si="2"/>
        <v>39.799179685215421</v>
      </c>
    </row>
    <row r="14" spans="3:59" ht="15.75" x14ac:dyDescent="0.25">
      <c r="C14" s="6" t="s">
        <v>88</v>
      </c>
      <c r="D14"/>
      <c r="E14">
        <v>78.94</v>
      </c>
      <c r="F14">
        <v>50.86</v>
      </c>
      <c r="G14">
        <v>68.16</v>
      </c>
      <c r="H14">
        <v>52.2</v>
      </c>
      <c r="I14">
        <v>66.72</v>
      </c>
      <c r="J14"/>
      <c r="K14"/>
      <c r="L14"/>
      <c r="M14"/>
      <c r="O14" s="3">
        <f t="shared" si="0"/>
        <v>63.375999999999998</v>
      </c>
      <c r="P14" s="3">
        <f t="shared" si="1"/>
        <v>86.995066874032091</v>
      </c>
      <c r="Q14" s="3">
        <f t="shared" si="2"/>
        <v>39.756933125967912</v>
      </c>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row>
    <row r="15" spans="3:59" ht="15.75" x14ac:dyDescent="0.25">
      <c r="C15" s="6" t="s">
        <v>87</v>
      </c>
      <c r="D15"/>
      <c r="E15">
        <v>78.599999999999994</v>
      </c>
      <c r="F15">
        <v>51.29</v>
      </c>
      <c r="G15">
        <v>68.16</v>
      </c>
      <c r="H15">
        <v>52.16</v>
      </c>
      <c r="I15">
        <v>66.44</v>
      </c>
      <c r="J15"/>
      <c r="K15"/>
      <c r="L15"/>
      <c r="M15"/>
      <c r="O15" s="3">
        <f t="shared" si="0"/>
        <v>63.33</v>
      </c>
      <c r="P15" s="3">
        <f t="shared" si="1"/>
        <v>86.47960906797347</v>
      </c>
      <c r="Q15" s="3">
        <f t="shared" si="2"/>
        <v>40.180390932026526</v>
      </c>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row>
    <row r="16" spans="3:59" ht="15" x14ac:dyDescent="0.2">
      <c r="C16" s="6" t="s">
        <v>86</v>
      </c>
      <c r="D16"/>
      <c r="E16">
        <v>76.14</v>
      </c>
      <c r="F16">
        <v>51.29</v>
      </c>
      <c r="G16">
        <v>67.92</v>
      </c>
      <c r="H16">
        <v>54.47</v>
      </c>
      <c r="I16">
        <v>67.02</v>
      </c>
      <c r="J16"/>
      <c r="K16"/>
      <c r="L16"/>
      <c r="M16"/>
      <c r="O16" s="3">
        <f t="shared" si="0"/>
        <v>63.368000000000009</v>
      </c>
      <c r="P16" s="3">
        <f t="shared" si="1"/>
        <v>83.916340078945481</v>
      </c>
      <c r="Q16" s="3">
        <f t="shared" si="2"/>
        <v>42.819659921054537</v>
      </c>
    </row>
    <row r="17" spans="3:17" ht="15" x14ac:dyDescent="0.2">
      <c r="C17" s="6" t="s">
        <v>85</v>
      </c>
      <c r="D17"/>
      <c r="E17">
        <v>76.14</v>
      </c>
      <c r="F17">
        <v>51.29</v>
      </c>
      <c r="G17">
        <v>67.2</v>
      </c>
      <c r="H17">
        <v>50.47</v>
      </c>
      <c r="I17">
        <v>65.25</v>
      </c>
      <c r="J17"/>
      <c r="K17"/>
      <c r="L17"/>
      <c r="M17"/>
      <c r="O17" s="3">
        <f t="shared" si="0"/>
        <v>62.070000000000007</v>
      </c>
      <c r="P17" s="3">
        <f t="shared" si="1"/>
        <v>84.096406879016826</v>
      </c>
      <c r="Q17" s="3">
        <f t="shared" si="2"/>
        <v>40.043593120983182</v>
      </c>
    </row>
    <row r="18" spans="3:17" ht="15" x14ac:dyDescent="0.2">
      <c r="C18" s="6" t="s">
        <v>84</v>
      </c>
      <c r="D18"/>
      <c r="E18">
        <v>76.14</v>
      </c>
      <c r="F18">
        <v>51.29</v>
      </c>
      <c r="G18">
        <v>67.2</v>
      </c>
      <c r="H18">
        <v>50.47</v>
      </c>
      <c r="I18">
        <v>65.25</v>
      </c>
      <c r="J18"/>
      <c r="K18"/>
      <c r="L18"/>
      <c r="M18"/>
      <c r="O18" s="3">
        <f t="shared" si="0"/>
        <v>62.070000000000007</v>
      </c>
      <c r="P18" s="3">
        <f t="shared" si="1"/>
        <v>84.096406879016826</v>
      </c>
      <c r="Q18" s="3">
        <f t="shared" si="2"/>
        <v>40.043593120983182</v>
      </c>
    </row>
    <row r="19" spans="3:17" ht="15" x14ac:dyDescent="0.2">
      <c r="C19" s="6" t="s">
        <v>83</v>
      </c>
      <c r="D19"/>
      <c r="E19">
        <v>76.849999999999994</v>
      </c>
      <c r="F19">
        <v>51.2</v>
      </c>
      <c r="G19">
        <v>66.39</v>
      </c>
      <c r="H19">
        <v>53.82</v>
      </c>
      <c r="I19">
        <v>65.25</v>
      </c>
      <c r="J19"/>
      <c r="K19"/>
      <c r="L19"/>
      <c r="M19"/>
      <c r="O19" s="3">
        <f t="shared" si="0"/>
        <v>62.701999999999998</v>
      </c>
      <c r="P19" s="3">
        <f t="shared" si="1"/>
        <v>83.473265729367625</v>
      </c>
      <c r="Q19" s="3">
        <f t="shared" si="2"/>
        <v>41.930734270632371</v>
      </c>
    </row>
    <row r="20" spans="3:17" ht="15" x14ac:dyDescent="0.2">
      <c r="C20" s="6" t="s">
        <v>82</v>
      </c>
      <c r="D20"/>
      <c r="E20">
        <v>75.290000000000006</v>
      </c>
      <c r="F20">
        <v>50.08</v>
      </c>
      <c r="G20">
        <v>66.14</v>
      </c>
      <c r="H20">
        <v>53.82</v>
      </c>
      <c r="I20">
        <v>65.25</v>
      </c>
      <c r="J20"/>
      <c r="K20"/>
      <c r="L20"/>
      <c r="M20"/>
      <c r="O20" s="3">
        <f t="shared" si="0"/>
        <v>62.116</v>
      </c>
      <c r="P20" s="3">
        <f t="shared" si="1"/>
        <v>82.444741230091083</v>
      </c>
      <c r="Q20" s="3">
        <f t="shared" si="2"/>
        <v>41.787258769908917</v>
      </c>
    </row>
    <row r="21" spans="3:17" ht="15" x14ac:dyDescent="0.2">
      <c r="C21" s="6" t="s">
        <v>81</v>
      </c>
      <c r="D21"/>
      <c r="E21">
        <v>73.98</v>
      </c>
      <c r="F21">
        <v>50.91</v>
      </c>
      <c r="G21">
        <v>66.14</v>
      </c>
      <c r="H21">
        <v>53.82</v>
      </c>
      <c r="I21">
        <v>64.900000000000006</v>
      </c>
      <c r="J21"/>
      <c r="K21"/>
      <c r="L21"/>
      <c r="M21"/>
      <c r="O21" s="3">
        <f t="shared" si="0"/>
        <v>61.95</v>
      </c>
      <c r="P21" s="3">
        <f t="shared" si="1"/>
        <v>80.896186951468593</v>
      </c>
      <c r="Q21" s="3">
        <f t="shared" si="2"/>
        <v>43.003813048531413</v>
      </c>
    </row>
    <row r="22" spans="3:17" ht="15" x14ac:dyDescent="0.2">
      <c r="C22" s="6" t="s">
        <v>80</v>
      </c>
      <c r="D22"/>
      <c r="E22">
        <v>71.52</v>
      </c>
      <c r="F22">
        <v>52.26</v>
      </c>
      <c r="G22">
        <v>66.14</v>
      </c>
      <c r="H22">
        <v>54.35</v>
      </c>
      <c r="I22">
        <v>64.56</v>
      </c>
      <c r="J22"/>
      <c r="K22"/>
      <c r="L22"/>
      <c r="M22"/>
      <c r="O22" s="3">
        <f t="shared" si="0"/>
        <v>61.766000000000005</v>
      </c>
      <c r="P22" s="3">
        <f t="shared" si="1"/>
        <v>78.119590431461745</v>
      </c>
      <c r="Q22" s="3">
        <f t="shared" si="2"/>
        <v>45.412409568538266</v>
      </c>
    </row>
    <row r="23" spans="3:17" ht="15" x14ac:dyDescent="0.2">
      <c r="C23" s="6" t="s">
        <v>79</v>
      </c>
      <c r="D23"/>
      <c r="E23">
        <v>73.52</v>
      </c>
      <c r="F23">
        <v>52.26</v>
      </c>
      <c r="G23">
        <v>66.540000000000006</v>
      </c>
      <c r="H23">
        <v>57.24</v>
      </c>
      <c r="I23">
        <v>63.8</v>
      </c>
      <c r="J23"/>
      <c r="K23"/>
      <c r="L23"/>
      <c r="M23"/>
      <c r="O23" s="3">
        <f t="shared" si="0"/>
        <v>62.672000000000004</v>
      </c>
      <c r="P23" s="3">
        <f t="shared" si="1"/>
        <v>79.159245979847526</v>
      </c>
      <c r="Q23" s="3">
        <f t="shared" si="2"/>
        <v>46.184754020152482</v>
      </c>
    </row>
    <row r="24" spans="3:17" ht="15" x14ac:dyDescent="0.2">
      <c r="C24" s="6" t="s">
        <v>78</v>
      </c>
      <c r="D24"/>
      <c r="E24">
        <v>73.52</v>
      </c>
      <c r="F24">
        <v>52.26</v>
      </c>
      <c r="G24">
        <v>66.17</v>
      </c>
      <c r="H24">
        <v>56.26</v>
      </c>
      <c r="I24">
        <v>63.41</v>
      </c>
      <c r="J24"/>
      <c r="K24"/>
      <c r="L24"/>
      <c r="M24"/>
      <c r="O24" s="3">
        <f t="shared" si="0"/>
        <v>62.323999999999998</v>
      </c>
      <c r="P24" s="3">
        <f t="shared" si="1"/>
        <v>79.038596016655532</v>
      </c>
      <c r="Q24" s="3">
        <f t="shared" si="2"/>
        <v>45.609403983344471</v>
      </c>
    </row>
    <row r="25" spans="3:17" ht="15" x14ac:dyDescent="0.2">
      <c r="C25" s="6" t="s">
        <v>77</v>
      </c>
      <c r="D25"/>
      <c r="E25">
        <v>73.52</v>
      </c>
      <c r="F25">
        <v>51.5</v>
      </c>
      <c r="G25">
        <v>66.099999999999994</v>
      </c>
      <c r="H25">
        <v>59.61</v>
      </c>
      <c r="I25">
        <v>63.23</v>
      </c>
      <c r="J25"/>
      <c r="K25"/>
      <c r="L25"/>
      <c r="M25"/>
      <c r="O25" s="3">
        <f t="shared" si="0"/>
        <v>62.792000000000009</v>
      </c>
      <c r="P25" s="3">
        <f t="shared" si="1"/>
        <v>79.035739717195398</v>
      </c>
      <c r="Q25" s="3">
        <f t="shared" si="2"/>
        <v>46.54826028280462</v>
      </c>
    </row>
    <row r="26" spans="3:17" ht="15" x14ac:dyDescent="0.2">
      <c r="C26" s="6" t="s">
        <v>76</v>
      </c>
      <c r="D26"/>
      <c r="E26">
        <v>75.02</v>
      </c>
      <c r="F26">
        <v>51.08</v>
      </c>
      <c r="G26">
        <v>65.34</v>
      </c>
      <c r="H26">
        <v>60.28</v>
      </c>
      <c r="I26">
        <v>63.23</v>
      </c>
      <c r="J26"/>
      <c r="K26"/>
      <c r="L26"/>
      <c r="M26"/>
      <c r="O26" s="3">
        <f t="shared" si="0"/>
        <v>62.989999999999995</v>
      </c>
      <c r="P26" s="3">
        <f t="shared" si="1"/>
        <v>80.295871835882778</v>
      </c>
      <c r="Q26" s="3">
        <f t="shared" si="2"/>
        <v>45.684128164117212</v>
      </c>
    </row>
    <row r="27" spans="3:17" ht="15" x14ac:dyDescent="0.2">
      <c r="C27" s="6" t="s">
        <v>75</v>
      </c>
      <c r="D27"/>
      <c r="E27">
        <v>73.88</v>
      </c>
      <c r="F27">
        <v>50.76</v>
      </c>
      <c r="G27">
        <v>65.22</v>
      </c>
      <c r="H27">
        <v>60.28</v>
      </c>
      <c r="I27">
        <v>63.23</v>
      </c>
      <c r="J27"/>
      <c r="K27"/>
      <c r="L27"/>
      <c r="M27"/>
      <c r="O27" s="3">
        <f t="shared" si="0"/>
        <v>62.673999999999999</v>
      </c>
      <c r="P27" s="3">
        <f t="shared" si="1"/>
        <v>79.408405277750276</v>
      </c>
      <c r="Q27" s="3">
        <f t="shared" si="2"/>
        <v>45.939594722249723</v>
      </c>
    </row>
    <row r="28" spans="3:17" ht="15" x14ac:dyDescent="0.2">
      <c r="C28" s="6" t="s">
        <v>74</v>
      </c>
      <c r="D28"/>
      <c r="E28">
        <v>73.7</v>
      </c>
      <c r="F28">
        <v>50.29</v>
      </c>
      <c r="G28">
        <v>65.22</v>
      </c>
      <c r="H28">
        <v>60.28</v>
      </c>
      <c r="I28">
        <v>63.31</v>
      </c>
      <c r="J28"/>
      <c r="K28"/>
      <c r="L28"/>
      <c r="M28"/>
      <c r="O28" s="3">
        <f t="shared" si="0"/>
        <v>62.56</v>
      </c>
      <c r="P28" s="3">
        <f t="shared" si="1"/>
        <v>79.515500582406816</v>
      </c>
      <c r="Q28" s="3">
        <f t="shared" si="2"/>
        <v>45.604499417593189</v>
      </c>
    </row>
    <row r="29" spans="3:17" ht="15" x14ac:dyDescent="0.2">
      <c r="C29" s="6" t="s">
        <v>73</v>
      </c>
      <c r="D29"/>
      <c r="E29">
        <v>74.39</v>
      </c>
      <c r="F29">
        <v>49.97</v>
      </c>
      <c r="G29">
        <v>65.22</v>
      </c>
      <c r="H29">
        <v>61.45</v>
      </c>
      <c r="I29">
        <v>62.44</v>
      </c>
      <c r="J29"/>
      <c r="K29"/>
      <c r="L29"/>
      <c r="M29"/>
      <c r="O29" s="3">
        <f t="shared" si="0"/>
        <v>62.693999999999996</v>
      </c>
      <c r="P29" s="3">
        <f t="shared" si="1"/>
        <v>80.206547501720152</v>
      </c>
      <c r="Q29" s="3">
        <f t="shared" si="2"/>
        <v>45.181452498279839</v>
      </c>
    </row>
    <row r="30" spans="3:17" ht="15" x14ac:dyDescent="0.2">
      <c r="C30" s="6" t="s">
        <v>72</v>
      </c>
      <c r="D30"/>
      <c r="E30">
        <v>75.150000000000006</v>
      </c>
      <c r="F30">
        <v>49.97</v>
      </c>
      <c r="G30">
        <v>64.2</v>
      </c>
      <c r="H30">
        <v>60.15</v>
      </c>
      <c r="I30">
        <v>63.34</v>
      </c>
      <c r="J30"/>
      <c r="K30"/>
      <c r="L30"/>
      <c r="M30"/>
      <c r="O30" s="3">
        <f t="shared" si="0"/>
        <v>62.561999999999998</v>
      </c>
      <c r="P30" s="3">
        <f t="shared" si="1"/>
        <v>80.620855999204466</v>
      </c>
      <c r="Q30" s="3">
        <f t="shared" si="2"/>
        <v>44.50314400079553</v>
      </c>
    </row>
    <row r="31" spans="3:17" ht="15" x14ac:dyDescent="0.2">
      <c r="C31" s="6" t="s">
        <v>71</v>
      </c>
      <c r="D31"/>
      <c r="E31">
        <v>75.150000000000006</v>
      </c>
      <c r="F31">
        <v>49.97</v>
      </c>
      <c r="G31">
        <v>63.72</v>
      </c>
      <c r="H31">
        <v>60.2</v>
      </c>
      <c r="I31">
        <v>64.69</v>
      </c>
      <c r="J31"/>
      <c r="K31"/>
      <c r="L31"/>
      <c r="M31"/>
      <c r="O31" s="3">
        <f t="shared" si="0"/>
        <v>62.746000000000002</v>
      </c>
      <c r="P31" s="3">
        <f t="shared" si="1"/>
        <v>80.864921601463962</v>
      </c>
      <c r="Q31" s="3">
        <f t="shared" si="2"/>
        <v>44.627078398536042</v>
      </c>
    </row>
    <row r="32" spans="3:17" ht="15" x14ac:dyDescent="0.2">
      <c r="C32" s="6" t="s">
        <v>70</v>
      </c>
      <c r="D32"/>
      <c r="E32">
        <v>75.150000000000006</v>
      </c>
      <c r="F32">
        <v>50.25</v>
      </c>
      <c r="G32">
        <v>64.34</v>
      </c>
      <c r="H32">
        <v>59.97</v>
      </c>
      <c r="I32">
        <v>63.4</v>
      </c>
      <c r="J32"/>
      <c r="K32"/>
      <c r="L32"/>
      <c r="M32"/>
      <c r="O32" s="3">
        <f t="shared" si="0"/>
        <v>62.622</v>
      </c>
      <c r="P32" s="3">
        <f t="shared" si="1"/>
        <v>80.527504181675582</v>
      </c>
      <c r="Q32" s="3">
        <f t="shared" si="2"/>
        <v>44.716495818324418</v>
      </c>
    </row>
    <row r="33" spans="3:17" ht="15" x14ac:dyDescent="0.2">
      <c r="C33" s="6" t="s">
        <v>69</v>
      </c>
      <c r="D33"/>
      <c r="E33">
        <v>74.42</v>
      </c>
      <c r="F33">
        <v>48.86</v>
      </c>
      <c r="G33">
        <v>64.25</v>
      </c>
      <c r="H33">
        <v>61.67</v>
      </c>
      <c r="I33">
        <v>63.4</v>
      </c>
      <c r="J33"/>
      <c r="K33"/>
      <c r="L33"/>
      <c r="M33"/>
      <c r="O33" s="3">
        <f t="shared" si="0"/>
        <v>62.519999999999996</v>
      </c>
      <c r="P33" s="3">
        <f t="shared" si="1"/>
        <v>80.759939692882867</v>
      </c>
      <c r="Q33" s="3">
        <f t="shared" si="2"/>
        <v>44.280060307117125</v>
      </c>
    </row>
    <row r="34" spans="3:17" ht="15" x14ac:dyDescent="0.2">
      <c r="C34" s="6" t="s">
        <v>68</v>
      </c>
      <c r="D34"/>
      <c r="E34">
        <v>75.819999999999993</v>
      </c>
      <c r="F34">
        <v>48.84</v>
      </c>
      <c r="G34">
        <v>64.39</v>
      </c>
      <c r="H34">
        <v>61.67</v>
      </c>
      <c r="I34">
        <v>63.4</v>
      </c>
      <c r="J34"/>
      <c r="K34"/>
      <c r="L34"/>
      <c r="M34"/>
      <c r="O34" s="3">
        <f t="shared" si="0"/>
        <v>62.823999999999998</v>
      </c>
      <c r="P34" s="3">
        <f t="shared" si="1"/>
        <v>82.022023856636878</v>
      </c>
      <c r="Q34" s="3">
        <f t="shared" si="2"/>
        <v>43.625976143363111</v>
      </c>
    </row>
    <row r="35" spans="3:17" ht="15" x14ac:dyDescent="0.2">
      <c r="C35" s="6" t="s">
        <v>67</v>
      </c>
      <c r="D35"/>
      <c r="E35">
        <v>75.44</v>
      </c>
      <c r="F35">
        <v>48.79</v>
      </c>
      <c r="G35">
        <v>64.39</v>
      </c>
      <c r="H35">
        <v>61.67</v>
      </c>
      <c r="I35">
        <v>62.2</v>
      </c>
      <c r="J35"/>
      <c r="K35"/>
      <c r="L35"/>
      <c r="M35"/>
      <c r="O35" s="3">
        <f t="shared" si="0"/>
        <v>62.498000000000005</v>
      </c>
      <c r="P35" s="3">
        <f t="shared" si="1"/>
        <v>81.465305554558952</v>
      </c>
      <c r="Q35" s="3">
        <f t="shared" si="2"/>
        <v>43.530694445441057</v>
      </c>
    </row>
    <row r="36" spans="3:17" ht="15" x14ac:dyDescent="0.2">
      <c r="C36" s="6" t="s">
        <v>66</v>
      </c>
      <c r="D36"/>
      <c r="E36">
        <v>73.08</v>
      </c>
      <c r="F36">
        <v>49.25</v>
      </c>
      <c r="G36">
        <v>64.39</v>
      </c>
      <c r="H36">
        <v>60.06</v>
      </c>
      <c r="I36">
        <v>61.22</v>
      </c>
      <c r="J36"/>
      <c r="K36"/>
      <c r="L36"/>
      <c r="M36"/>
      <c r="O36" s="3">
        <f t="shared" si="0"/>
        <v>61.6</v>
      </c>
      <c r="P36" s="3">
        <f t="shared" si="1"/>
        <v>78.764294334460743</v>
      </c>
      <c r="Q36" s="3">
        <f t="shared" si="2"/>
        <v>44.43570566553926</v>
      </c>
    </row>
    <row r="37" spans="3:17" ht="15" x14ac:dyDescent="0.2">
      <c r="C37" s="6" t="s">
        <v>65</v>
      </c>
      <c r="D37"/>
      <c r="E37">
        <v>69.88</v>
      </c>
      <c r="F37">
        <v>49.25</v>
      </c>
      <c r="G37">
        <v>63.39</v>
      </c>
      <c r="H37">
        <v>61.56</v>
      </c>
      <c r="I37">
        <v>62.86</v>
      </c>
      <c r="J37"/>
      <c r="K37"/>
      <c r="L37"/>
      <c r="M37"/>
      <c r="O37" s="3">
        <f t="shared" si="0"/>
        <v>61.387999999999998</v>
      </c>
      <c r="P37" s="3">
        <f t="shared" si="1"/>
        <v>76.40963373272028</v>
      </c>
      <c r="Q37" s="3">
        <f t="shared" si="2"/>
        <v>46.366366267279709</v>
      </c>
    </row>
    <row r="38" spans="3:17" ht="15" x14ac:dyDescent="0.2">
      <c r="C38" s="6" t="s">
        <v>64</v>
      </c>
      <c r="D38"/>
      <c r="E38">
        <v>69.88</v>
      </c>
      <c r="F38">
        <v>49.25</v>
      </c>
      <c r="G38">
        <v>63</v>
      </c>
      <c r="H38">
        <v>62.08</v>
      </c>
      <c r="I38">
        <v>62.45</v>
      </c>
      <c r="J38"/>
      <c r="K38"/>
      <c r="L38"/>
      <c r="M38"/>
      <c r="O38" s="3">
        <f t="shared" si="0"/>
        <v>61.331999999999994</v>
      </c>
      <c r="P38" s="3">
        <f t="shared" si="1"/>
        <v>76.286420082370384</v>
      </c>
      <c r="Q38" s="3">
        <f t="shared" si="2"/>
        <v>46.377579917629603</v>
      </c>
    </row>
    <row r="39" spans="3:17" ht="15" x14ac:dyDescent="0.2">
      <c r="C39" s="6" t="s">
        <v>63</v>
      </c>
      <c r="D39"/>
      <c r="E39">
        <v>69.88</v>
      </c>
      <c r="F39">
        <v>48.71</v>
      </c>
      <c r="G39">
        <v>60.82</v>
      </c>
      <c r="H39">
        <v>61.69</v>
      </c>
      <c r="I39">
        <v>63.73</v>
      </c>
      <c r="J39"/>
      <c r="K39"/>
      <c r="L39"/>
      <c r="M39"/>
      <c r="O39" s="3">
        <f t="shared" si="0"/>
        <v>60.965999999999994</v>
      </c>
      <c r="P39" s="3">
        <f t="shared" si="1"/>
        <v>76.388519897863631</v>
      </c>
      <c r="Q39" s="3">
        <f t="shared" si="2"/>
        <v>45.54348010213635</v>
      </c>
    </row>
    <row r="40" spans="3:17" ht="15" x14ac:dyDescent="0.2">
      <c r="C40" s="6" t="s">
        <v>62</v>
      </c>
      <c r="D40"/>
      <c r="E40">
        <v>69.67</v>
      </c>
      <c r="F40">
        <v>48.25</v>
      </c>
      <c r="G40">
        <v>60.92</v>
      </c>
      <c r="H40">
        <v>58.71</v>
      </c>
      <c r="I40">
        <v>63.73</v>
      </c>
      <c r="J40"/>
      <c r="K40"/>
      <c r="L40"/>
      <c r="M40"/>
      <c r="O40" s="3">
        <f t="shared" si="0"/>
        <v>60.256000000000007</v>
      </c>
      <c r="P40" s="3">
        <f t="shared" si="1"/>
        <v>75.993443248507631</v>
      </c>
      <c r="Q40" s="3">
        <f t="shared" si="2"/>
        <v>44.518556751492383</v>
      </c>
    </row>
    <row r="41" spans="3:17" ht="15" x14ac:dyDescent="0.2">
      <c r="C41" s="6" t="s">
        <v>61</v>
      </c>
      <c r="D41"/>
      <c r="E41">
        <v>68.87</v>
      </c>
      <c r="F41">
        <v>47.42</v>
      </c>
      <c r="G41">
        <v>62.43</v>
      </c>
      <c r="H41">
        <v>58.71</v>
      </c>
      <c r="I41">
        <v>63.73</v>
      </c>
      <c r="J41"/>
      <c r="K41"/>
      <c r="L41"/>
      <c r="M41"/>
      <c r="O41" s="3">
        <f t="shared" si="0"/>
        <v>60.232000000000006</v>
      </c>
      <c r="P41" s="3">
        <f t="shared" si="1"/>
        <v>76.298925032500733</v>
      </c>
      <c r="Q41" s="3">
        <f t="shared" si="2"/>
        <v>44.16507496749928</v>
      </c>
    </row>
    <row r="42" spans="3:17" ht="15" x14ac:dyDescent="0.2">
      <c r="C42" s="6" t="s">
        <v>60</v>
      </c>
      <c r="D42"/>
      <c r="E42">
        <v>70.569999999999993</v>
      </c>
      <c r="F42">
        <v>47.59</v>
      </c>
      <c r="G42">
        <v>62.43</v>
      </c>
      <c r="H42">
        <v>58.71</v>
      </c>
      <c r="I42">
        <v>63.57</v>
      </c>
      <c r="J42"/>
      <c r="K42"/>
      <c r="L42"/>
      <c r="M42"/>
      <c r="O42" s="3">
        <f t="shared" si="0"/>
        <v>60.573999999999998</v>
      </c>
      <c r="P42" s="3">
        <f t="shared" si="1"/>
        <v>77.438148955698864</v>
      </c>
      <c r="Q42" s="3">
        <f t="shared" si="2"/>
        <v>43.709851044301132</v>
      </c>
    </row>
    <row r="43" spans="3:17" ht="15" x14ac:dyDescent="0.2">
      <c r="C43" s="6" t="s">
        <v>59</v>
      </c>
      <c r="D43"/>
      <c r="E43">
        <v>73.44</v>
      </c>
      <c r="F43">
        <v>48.18</v>
      </c>
      <c r="G43">
        <v>62.43</v>
      </c>
      <c r="H43">
        <v>59.51</v>
      </c>
      <c r="I43">
        <v>63.11</v>
      </c>
      <c r="J43"/>
      <c r="K43"/>
      <c r="L43"/>
      <c r="M43"/>
      <c r="O43" s="3">
        <f t="shared" si="0"/>
        <v>61.334000000000003</v>
      </c>
      <c r="P43" s="3">
        <f t="shared" si="1"/>
        <v>79.424475947304387</v>
      </c>
      <c r="Q43" s="3">
        <f t="shared" si="2"/>
        <v>43.243524052695619</v>
      </c>
    </row>
    <row r="44" spans="3:17" ht="15" x14ac:dyDescent="0.2">
      <c r="C44" s="6" t="s">
        <v>58</v>
      </c>
      <c r="D44"/>
      <c r="E44">
        <v>72.72</v>
      </c>
      <c r="F44">
        <v>48.18</v>
      </c>
      <c r="G44">
        <v>63.87</v>
      </c>
      <c r="H44">
        <v>58.76</v>
      </c>
      <c r="I44">
        <v>63.61</v>
      </c>
      <c r="J44"/>
      <c r="K44"/>
      <c r="L44"/>
      <c r="M44"/>
      <c r="O44" s="3">
        <f t="shared" si="0"/>
        <v>61.427999999999997</v>
      </c>
      <c r="P44" s="3">
        <f t="shared" si="1"/>
        <v>79.340606733806311</v>
      </c>
      <c r="Q44" s="3">
        <f t="shared" si="2"/>
        <v>43.515393266193684</v>
      </c>
    </row>
    <row r="45" spans="3:17" ht="15" x14ac:dyDescent="0.2">
      <c r="C45" s="6" t="s">
        <v>57</v>
      </c>
      <c r="D45"/>
      <c r="E45">
        <v>72.72</v>
      </c>
      <c r="F45">
        <v>48.18</v>
      </c>
      <c r="G45">
        <v>64.06</v>
      </c>
      <c r="H45">
        <v>60.21</v>
      </c>
      <c r="I45">
        <v>63.84</v>
      </c>
      <c r="J45"/>
      <c r="K45"/>
      <c r="L45"/>
      <c r="M45"/>
      <c r="O45" s="3">
        <f t="shared" si="0"/>
        <v>61.802</v>
      </c>
      <c r="P45" s="3">
        <f t="shared" si="1"/>
        <v>79.593798110365356</v>
      </c>
      <c r="Q45" s="3">
        <f t="shared" si="2"/>
        <v>44.010201889634637</v>
      </c>
    </row>
    <row r="46" spans="3:17" ht="15" x14ac:dyDescent="0.2">
      <c r="C46" s="6" t="s">
        <v>56</v>
      </c>
      <c r="D46"/>
      <c r="E46">
        <v>72.72</v>
      </c>
      <c r="F46">
        <v>47.8</v>
      </c>
      <c r="G46">
        <v>64.27</v>
      </c>
      <c r="H46">
        <v>60.48</v>
      </c>
      <c r="I46">
        <v>63.86</v>
      </c>
      <c r="J46"/>
      <c r="K46"/>
      <c r="L46"/>
      <c r="M46"/>
      <c r="O46" s="3">
        <f t="shared" si="0"/>
        <v>61.826000000000001</v>
      </c>
      <c r="P46" s="3">
        <f t="shared" si="1"/>
        <v>79.918261329087642</v>
      </c>
      <c r="Q46" s="3">
        <f t="shared" si="2"/>
        <v>43.733738670912359</v>
      </c>
    </row>
    <row r="47" spans="3:17" ht="15" x14ac:dyDescent="0.2">
      <c r="C47" s="6" t="s">
        <v>55</v>
      </c>
      <c r="D47"/>
      <c r="E47">
        <v>82.22</v>
      </c>
      <c r="F47">
        <v>48.61</v>
      </c>
      <c r="G47">
        <v>63.65</v>
      </c>
      <c r="H47">
        <v>58.8</v>
      </c>
      <c r="I47">
        <v>63.86</v>
      </c>
      <c r="J47"/>
      <c r="K47"/>
      <c r="L47"/>
      <c r="M47"/>
      <c r="O47" s="3">
        <f t="shared" si="0"/>
        <v>63.427999999999997</v>
      </c>
      <c r="P47" s="3">
        <f t="shared" si="1"/>
        <v>87.807636584658155</v>
      </c>
      <c r="Q47" s="3">
        <f t="shared" si="2"/>
        <v>39.048363415341832</v>
      </c>
    </row>
    <row r="48" spans="3:17" ht="15" x14ac:dyDescent="0.2">
      <c r="C48" s="6" t="s">
        <v>54</v>
      </c>
      <c r="D48"/>
      <c r="E48">
        <v>82.25</v>
      </c>
      <c r="F48">
        <v>47.86</v>
      </c>
      <c r="G48">
        <v>63.39</v>
      </c>
      <c r="H48">
        <v>58.8</v>
      </c>
      <c r="I48">
        <v>63.86</v>
      </c>
      <c r="J48"/>
      <c r="K48"/>
      <c r="L48"/>
      <c r="M48"/>
      <c r="O48" s="3">
        <f t="shared" si="0"/>
        <v>63.232000000000006</v>
      </c>
      <c r="P48" s="3">
        <f t="shared" si="1"/>
        <v>88.09250441966131</v>
      </c>
      <c r="Q48" s="3">
        <f t="shared" si="2"/>
        <v>38.371495580338703</v>
      </c>
    </row>
    <row r="49" spans="3:17" ht="15" x14ac:dyDescent="0.2">
      <c r="C49" s="6" t="s">
        <v>53</v>
      </c>
      <c r="D49"/>
      <c r="E49">
        <v>82.31</v>
      </c>
      <c r="F49">
        <v>46.06</v>
      </c>
      <c r="G49">
        <v>63.39</v>
      </c>
      <c r="H49">
        <v>58.8</v>
      </c>
      <c r="I49">
        <v>63.55</v>
      </c>
      <c r="J49"/>
      <c r="K49"/>
      <c r="L49"/>
      <c r="M49"/>
      <c r="O49" s="3">
        <f t="shared" si="0"/>
        <v>62.822000000000003</v>
      </c>
      <c r="P49" s="3">
        <f t="shared" si="1"/>
        <v>88.856129138498204</v>
      </c>
      <c r="Q49" s="3">
        <f t="shared" si="2"/>
        <v>36.787870861501801</v>
      </c>
    </row>
    <row r="50" spans="3:17" ht="15" x14ac:dyDescent="0.2">
      <c r="C50" s="6" t="s">
        <v>52</v>
      </c>
      <c r="D50"/>
      <c r="E50">
        <v>79.7</v>
      </c>
      <c r="F50">
        <v>44.96</v>
      </c>
      <c r="G50">
        <v>63.39</v>
      </c>
      <c r="H50">
        <v>62.6</v>
      </c>
      <c r="I50">
        <v>63.32</v>
      </c>
      <c r="J50"/>
      <c r="K50"/>
      <c r="L50"/>
      <c r="M50"/>
      <c r="O50" s="3">
        <f t="shared" si="0"/>
        <v>62.794000000000004</v>
      </c>
      <c r="P50" s="3">
        <f t="shared" si="1"/>
        <v>87.38127150376792</v>
      </c>
      <c r="Q50" s="3">
        <f t="shared" si="2"/>
        <v>38.206728496232088</v>
      </c>
    </row>
    <row r="51" spans="3:17" ht="15" x14ac:dyDescent="0.2">
      <c r="C51" s="6" t="s">
        <v>51</v>
      </c>
      <c r="D51"/>
      <c r="E51">
        <v>78.89</v>
      </c>
      <c r="F51">
        <v>44.96</v>
      </c>
      <c r="G51">
        <v>63.97</v>
      </c>
      <c r="H51">
        <v>63.48</v>
      </c>
      <c r="I51">
        <v>62.57</v>
      </c>
      <c r="J51"/>
      <c r="K51"/>
      <c r="L51"/>
      <c r="M51"/>
      <c r="O51" s="3">
        <f t="shared" si="0"/>
        <v>62.774000000000001</v>
      </c>
      <c r="P51" s="3">
        <f t="shared" si="1"/>
        <v>86.837136121461754</v>
      </c>
      <c r="Q51" s="3">
        <f t="shared" si="2"/>
        <v>38.710863878538248</v>
      </c>
    </row>
    <row r="52" spans="3:17" ht="15" x14ac:dyDescent="0.2">
      <c r="C52" s="6" t="s">
        <v>50</v>
      </c>
      <c r="D52"/>
      <c r="E52">
        <v>78.89</v>
      </c>
      <c r="F52">
        <v>44.96</v>
      </c>
      <c r="G52">
        <v>62.4</v>
      </c>
      <c r="H52">
        <v>62.53</v>
      </c>
      <c r="I52">
        <v>62.22</v>
      </c>
      <c r="J52"/>
      <c r="K52"/>
      <c r="L52"/>
      <c r="M52"/>
      <c r="O52" s="3">
        <f t="shared" si="0"/>
        <v>62.2</v>
      </c>
      <c r="P52" s="3">
        <f t="shared" si="1"/>
        <v>86.198395779718254</v>
      </c>
      <c r="Q52" s="3">
        <f t="shared" si="2"/>
        <v>38.201604220281752</v>
      </c>
    </row>
    <row r="53" spans="3:17" ht="15" x14ac:dyDescent="0.2">
      <c r="C53" s="6" t="s">
        <v>49</v>
      </c>
      <c r="D53"/>
      <c r="E53">
        <v>78.89</v>
      </c>
      <c r="F53">
        <v>44.2</v>
      </c>
      <c r="G53">
        <v>60.91</v>
      </c>
      <c r="H53">
        <v>66.790000000000006</v>
      </c>
      <c r="I53">
        <v>62.72</v>
      </c>
      <c r="J53"/>
      <c r="K53"/>
      <c r="L53"/>
      <c r="M53"/>
      <c r="O53" s="3">
        <f t="shared" si="0"/>
        <v>62.701999999999998</v>
      </c>
      <c r="P53" s="3">
        <f t="shared" si="1"/>
        <v>87.687969662992941</v>
      </c>
      <c r="Q53" s="3">
        <f t="shared" si="2"/>
        <v>37.716030337007055</v>
      </c>
    </row>
    <row r="54" spans="3:17" ht="15" x14ac:dyDescent="0.2">
      <c r="C54" s="6" t="s">
        <v>48</v>
      </c>
      <c r="D54"/>
      <c r="E54">
        <v>81.239999999999995</v>
      </c>
      <c r="F54">
        <v>44.34</v>
      </c>
      <c r="G54">
        <v>62.44</v>
      </c>
      <c r="H54">
        <v>66.760000000000005</v>
      </c>
      <c r="I54">
        <v>62.72</v>
      </c>
      <c r="J54"/>
      <c r="K54"/>
      <c r="L54"/>
      <c r="M54"/>
      <c r="O54" s="3">
        <f t="shared" si="0"/>
        <v>63.5</v>
      </c>
      <c r="P54" s="3">
        <f t="shared" si="1"/>
        <v>89.847159239659987</v>
      </c>
      <c r="Q54" s="3">
        <f t="shared" si="2"/>
        <v>37.15284076034002</v>
      </c>
    </row>
    <row r="55" spans="3:17" ht="15" x14ac:dyDescent="0.2">
      <c r="C55" s="6" t="s">
        <v>47</v>
      </c>
      <c r="D55"/>
      <c r="E55">
        <v>80.28</v>
      </c>
      <c r="F55">
        <v>43.75</v>
      </c>
      <c r="G55">
        <v>63.3</v>
      </c>
      <c r="H55">
        <v>66.760000000000005</v>
      </c>
      <c r="I55">
        <v>62.72</v>
      </c>
      <c r="J55"/>
      <c r="K55"/>
      <c r="L55"/>
      <c r="M55"/>
      <c r="O55" s="3">
        <f t="shared" si="0"/>
        <v>63.361999999999988</v>
      </c>
      <c r="P55" s="3">
        <f t="shared" si="1"/>
        <v>89.492665510086212</v>
      </c>
      <c r="Q55" s="3">
        <f t="shared" si="2"/>
        <v>37.231334489913763</v>
      </c>
    </row>
    <row r="56" spans="3:17" ht="15" x14ac:dyDescent="0.2">
      <c r="C56" s="6" t="s">
        <v>46</v>
      </c>
      <c r="D56"/>
      <c r="E56">
        <v>82.43</v>
      </c>
      <c r="F56">
        <v>43.82</v>
      </c>
      <c r="G56">
        <v>63.3</v>
      </c>
      <c r="H56">
        <v>66.760000000000005</v>
      </c>
      <c r="I56">
        <v>61.36</v>
      </c>
      <c r="J56"/>
      <c r="K56"/>
      <c r="L56"/>
      <c r="M56"/>
      <c r="O56" s="3">
        <f t="shared" si="0"/>
        <v>63.534000000000006</v>
      </c>
      <c r="P56" s="3">
        <f t="shared" si="1"/>
        <v>91.118211426103812</v>
      </c>
      <c r="Q56" s="3">
        <f t="shared" si="2"/>
        <v>35.949788573896207</v>
      </c>
    </row>
    <row r="57" spans="3:17" ht="15" x14ac:dyDescent="0.2">
      <c r="C57" s="6" t="s">
        <v>45</v>
      </c>
      <c r="D57"/>
      <c r="E57">
        <v>82.05</v>
      </c>
      <c r="F57">
        <v>42.78</v>
      </c>
      <c r="G57">
        <v>63.3</v>
      </c>
      <c r="H57">
        <v>66.62</v>
      </c>
      <c r="I57">
        <v>61.87</v>
      </c>
      <c r="J57"/>
      <c r="K57"/>
      <c r="L57"/>
      <c r="M57"/>
      <c r="O57" s="3">
        <f t="shared" si="0"/>
        <v>63.323999999999998</v>
      </c>
      <c r="P57" s="3">
        <f t="shared" si="1"/>
        <v>91.354292898933451</v>
      </c>
      <c r="Q57" s="3">
        <f t="shared" si="2"/>
        <v>35.293707101066545</v>
      </c>
    </row>
    <row r="58" spans="3:17" ht="15" x14ac:dyDescent="0.2">
      <c r="C58" s="6" t="s">
        <v>44</v>
      </c>
      <c r="D58"/>
      <c r="E58">
        <v>82.17</v>
      </c>
      <c r="F58">
        <v>42.78</v>
      </c>
      <c r="G58">
        <v>62.28</v>
      </c>
      <c r="H58">
        <v>66.12</v>
      </c>
      <c r="I58">
        <v>62.21</v>
      </c>
      <c r="J58"/>
      <c r="K58"/>
      <c r="L58"/>
      <c r="M58"/>
      <c r="O58" s="3">
        <f t="shared" si="0"/>
        <v>63.112000000000002</v>
      </c>
      <c r="P58" s="3">
        <f t="shared" si="1"/>
        <v>91.168219987731788</v>
      </c>
      <c r="Q58" s="3">
        <f t="shared" si="2"/>
        <v>35.055780012268215</v>
      </c>
    </row>
    <row r="59" spans="3:17" ht="15" x14ac:dyDescent="0.2">
      <c r="C59" s="6" t="s">
        <v>43</v>
      </c>
      <c r="D59"/>
      <c r="E59">
        <v>82.17</v>
      </c>
      <c r="F59">
        <v>42.78</v>
      </c>
      <c r="G59">
        <v>62.37</v>
      </c>
      <c r="H59">
        <v>65.47</v>
      </c>
      <c r="I59">
        <v>63.16</v>
      </c>
      <c r="J59"/>
      <c r="K59"/>
      <c r="L59"/>
      <c r="M59"/>
      <c r="O59" s="3">
        <f t="shared" si="0"/>
        <v>63.19</v>
      </c>
      <c r="P59" s="3">
        <f t="shared" si="1"/>
        <v>91.166422215858816</v>
      </c>
      <c r="Q59" s="3">
        <f t="shared" si="2"/>
        <v>35.213577784141179</v>
      </c>
    </row>
    <row r="60" spans="3:17" ht="15" x14ac:dyDescent="0.2">
      <c r="C60" s="6" t="s">
        <v>42</v>
      </c>
      <c r="D60"/>
      <c r="E60">
        <v>82.17</v>
      </c>
      <c r="F60">
        <v>43.53</v>
      </c>
      <c r="G60">
        <v>62.06</v>
      </c>
      <c r="H60">
        <v>70.12</v>
      </c>
      <c r="I60">
        <v>63.52</v>
      </c>
      <c r="J60"/>
      <c r="K60"/>
      <c r="L60"/>
      <c r="M60"/>
      <c r="O60" s="3">
        <f t="shared" si="0"/>
        <v>64.28</v>
      </c>
      <c r="P60" s="3">
        <f t="shared" si="1"/>
        <v>92.390962274529215</v>
      </c>
      <c r="Q60" s="3">
        <f t="shared" si="2"/>
        <v>36.169037725470787</v>
      </c>
    </row>
    <row r="61" spans="3:17" ht="15" x14ac:dyDescent="0.2">
      <c r="C61" s="6" t="s">
        <v>41</v>
      </c>
      <c r="D61"/>
      <c r="E61">
        <v>82.87</v>
      </c>
      <c r="F61">
        <v>43.8</v>
      </c>
      <c r="G61">
        <v>62.18</v>
      </c>
      <c r="H61">
        <v>70.180000000000007</v>
      </c>
      <c r="I61">
        <v>63.52</v>
      </c>
      <c r="J61"/>
      <c r="K61"/>
      <c r="L61"/>
      <c r="M61"/>
      <c r="O61" s="3">
        <f t="shared" si="0"/>
        <v>64.509999999999991</v>
      </c>
      <c r="P61" s="3">
        <f t="shared" si="1"/>
        <v>92.8746188058293</v>
      </c>
      <c r="Q61" s="3">
        <f t="shared" si="2"/>
        <v>36.145381194170675</v>
      </c>
    </row>
    <row r="62" spans="3:17" ht="15" x14ac:dyDescent="0.2">
      <c r="C62" s="6" t="s">
        <v>40</v>
      </c>
      <c r="D62"/>
      <c r="E62">
        <v>82.64</v>
      </c>
      <c r="F62">
        <v>43.61</v>
      </c>
      <c r="G62">
        <v>62.51</v>
      </c>
      <c r="H62">
        <v>70.180000000000007</v>
      </c>
      <c r="I62">
        <v>63.52</v>
      </c>
      <c r="J62"/>
      <c r="K62"/>
      <c r="L62"/>
      <c r="M62"/>
      <c r="O62" s="3">
        <f t="shared" si="0"/>
        <v>64.49199999999999</v>
      </c>
      <c r="P62" s="3">
        <f t="shared" si="1"/>
        <v>92.822800906434068</v>
      </c>
      <c r="Q62" s="3">
        <f t="shared" si="2"/>
        <v>36.161199093565912</v>
      </c>
    </row>
    <row r="63" spans="3:17" ht="15" x14ac:dyDescent="0.2">
      <c r="C63" s="6" t="s">
        <v>39</v>
      </c>
      <c r="D63"/>
      <c r="E63">
        <v>84.78</v>
      </c>
      <c r="F63">
        <v>42.4</v>
      </c>
      <c r="G63">
        <v>62.51</v>
      </c>
      <c r="H63">
        <v>70.180000000000007</v>
      </c>
      <c r="I63">
        <v>63.93</v>
      </c>
      <c r="J63"/>
      <c r="K63"/>
      <c r="L63"/>
      <c r="M63"/>
      <c r="O63" s="3">
        <f t="shared" si="0"/>
        <v>64.760000000000005</v>
      </c>
      <c r="P63" s="3">
        <f t="shared" si="1"/>
        <v>95.3524467802103</v>
      </c>
      <c r="Q63" s="3">
        <f t="shared" si="2"/>
        <v>34.167553219789717</v>
      </c>
    </row>
    <row r="64" spans="3:17" ht="15" x14ac:dyDescent="0.2">
      <c r="C64" s="6" t="s">
        <v>38</v>
      </c>
      <c r="D64"/>
      <c r="E64">
        <v>83.43</v>
      </c>
      <c r="F64">
        <v>39.450000000000003</v>
      </c>
      <c r="G64">
        <v>62.51</v>
      </c>
      <c r="H64">
        <v>70.650000000000006</v>
      </c>
      <c r="I64">
        <v>63.49</v>
      </c>
      <c r="J64"/>
      <c r="K64"/>
      <c r="L64"/>
      <c r="M64"/>
      <c r="O64" s="3">
        <f t="shared" si="0"/>
        <v>63.906000000000006</v>
      </c>
      <c r="P64" s="3">
        <f t="shared" si="1"/>
        <v>95.951060773854067</v>
      </c>
      <c r="Q64" s="3">
        <f t="shared" si="2"/>
        <v>31.860939226145938</v>
      </c>
    </row>
    <row r="65" spans="3:17" ht="15" x14ac:dyDescent="0.2">
      <c r="C65" s="6" t="s">
        <v>37</v>
      </c>
      <c r="D65"/>
      <c r="E65">
        <v>82.74</v>
      </c>
      <c r="F65">
        <v>39.450000000000003</v>
      </c>
      <c r="G65">
        <v>62.29</v>
      </c>
      <c r="H65">
        <v>72.069999999999993</v>
      </c>
      <c r="I65">
        <v>63.69</v>
      </c>
      <c r="J65"/>
      <c r="K65"/>
      <c r="L65"/>
      <c r="M65"/>
      <c r="O65" s="3">
        <f t="shared" si="0"/>
        <v>64.047999999999988</v>
      </c>
      <c r="P65" s="3">
        <f t="shared" si="1"/>
        <v>96.017105086004534</v>
      </c>
      <c r="Q65" s="3">
        <f t="shared" si="2"/>
        <v>32.078894913995441</v>
      </c>
    </row>
    <row r="66" spans="3:17" ht="15" x14ac:dyDescent="0.2">
      <c r="C66" s="6" t="s">
        <v>36</v>
      </c>
      <c r="D66"/>
      <c r="E66">
        <v>82.74</v>
      </c>
      <c r="F66">
        <v>39.450000000000003</v>
      </c>
      <c r="G66">
        <v>61.74</v>
      </c>
      <c r="H66">
        <v>72.13</v>
      </c>
      <c r="I66">
        <v>64.27</v>
      </c>
      <c r="J66"/>
      <c r="K66"/>
      <c r="L66"/>
      <c r="M66"/>
      <c r="O66" s="3">
        <f t="shared" si="0"/>
        <v>64.066000000000003</v>
      </c>
      <c r="P66" s="3">
        <f t="shared" si="1"/>
        <v>96.083896870344319</v>
      </c>
      <c r="Q66" s="3">
        <f t="shared" si="2"/>
        <v>32.048103129655694</v>
      </c>
    </row>
    <row r="67" spans="3:17" ht="15" x14ac:dyDescent="0.2">
      <c r="C67" s="6" t="s">
        <v>35</v>
      </c>
      <c r="D67"/>
      <c r="E67">
        <v>82.74</v>
      </c>
      <c r="F67">
        <v>40.93</v>
      </c>
      <c r="G67">
        <v>62.96</v>
      </c>
      <c r="H67">
        <v>73.17</v>
      </c>
      <c r="I67">
        <v>62.07</v>
      </c>
      <c r="J67"/>
      <c r="K67"/>
      <c r="L67"/>
      <c r="M67"/>
      <c r="O67" s="3">
        <f t="shared" si="0"/>
        <v>64.373999999999995</v>
      </c>
      <c r="P67" s="3">
        <f t="shared" si="1"/>
        <v>95.54463554052117</v>
      </c>
      <c r="Q67" s="3">
        <f t="shared" si="2"/>
        <v>33.20336445947882</v>
      </c>
    </row>
    <row r="68" spans="3:17" ht="15" x14ac:dyDescent="0.2">
      <c r="C68" s="6" t="s">
        <v>34</v>
      </c>
      <c r="D68"/>
      <c r="E68">
        <v>80.540000000000006</v>
      </c>
      <c r="F68">
        <v>41.23</v>
      </c>
      <c r="G68">
        <v>62.13</v>
      </c>
      <c r="H68">
        <v>72.83</v>
      </c>
      <c r="I68">
        <v>62.07</v>
      </c>
      <c r="J68"/>
      <c r="K68"/>
      <c r="L68"/>
      <c r="M68"/>
      <c r="O68" s="3">
        <f t="shared" si="0"/>
        <v>63.760000000000005</v>
      </c>
      <c r="P68" s="3">
        <f t="shared" si="1"/>
        <v>93.373294311845868</v>
      </c>
      <c r="Q68" s="3">
        <f t="shared" si="2"/>
        <v>34.146705688154142</v>
      </c>
    </row>
    <row r="69" spans="3:17" ht="15" x14ac:dyDescent="0.2">
      <c r="C69" s="6" t="s">
        <v>33</v>
      </c>
      <c r="D69"/>
      <c r="E69">
        <v>81.99</v>
      </c>
      <c r="F69">
        <v>39.71</v>
      </c>
      <c r="G69">
        <v>61.69</v>
      </c>
      <c r="H69">
        <v>72.83</v>
      </c>
      <c r="I69">
        <v>62.07</v>
      </c>
      <c r="J69"/>
      <c r="K69"/>
      <c r="L69"/>
      <c r="M69"/>
      <c r="O69" s="3">
        <f t="shared" si="0"/>
        <v>63.657999999999994</v>
      </c>
      <c r="P69" s="3">
        <f t="shared" si="1"/>
        <v>95.282188210924929</v>
      </c>
      <c r="Q69" s="3">
        <f t="shared" si="2"/>
        <v>32.03381178907506</v>
      </c>
    </row>
    <row r="70" spans="3:17" ht="15" x14ac:dyDescent="0.2">
      <c r="C70" s="6" t="s">
        <v>32</v>
      </c>
      <c r="D70"/>
      <c r="E70">
        <v>84.72</v>
      </c>
      <c r="F70">
        <v>38.97</v>
      </c>
      <c r="G70">
        <v>61.69</v>
      </c>
      <c r="H70">
        <v>72.83</v>
      </c>
      <c r="I70">
        <v>60.62</v>
      </c>
      <c r="J70"/>
      <c r="K70"/>
      <c r="L70"/>
      <c r="M70"/>
      <c r="O70" s="3">
        <f t="shared" si="0"/>
        <v>63.765999999999998</v>
      </c>
      <c r="P70" s="3">
        <f t="shared" si="1"/>
        <v>97.681703147657174</v>
      </c>
      <c r="Q70" s="3">
        <f t="shared" si="2"/>
        <v>29.850296852342815</v>
      </c>
    </row>
    <row r="71" spans="3:17" ht="15" x14ac:dyDescent="0.2">
      <c r="C71" s="6" t="s">
        <v>31</v>
      </c>
      <c r="D71"/>
      <c r="E71">
        <v>84.71</v>
      </c>
      <c r="F71">
        <v>37.46</v>
      </c>
      <c r="G71">
        <v>61.69</v>
      </c>
      <c r="H71">
        <v>72.89</v>
      </c>
      <c r="I71">
        <v>60.49</v>
      </c>
      <c r="J71"/>
      <c r="K71"/>
      <c r="L71"/>
      <c r="M71"/>
      <c r="O71" s="3">
        <f t="shared" si="0"/>
        <v>63.448</v>
      </c>
      <c r="P71" s="3">
        <f t="shared" si="1"/>
        <v>98.497115252742134</v>
      </c>
      <c r="Q71" s="3">
        <f t="shared" si="2"/>
        <v>28.398884747257867</v>
      </c>
    </row>
    <row r="72" spans="3:17" ht="15" x14ac:dyDescent="0.2">
      <c r="C72" s="6" t="s">
        <v>30</v>
      </c>
      <c r="D72"/>
      <c r="E72">
        <v>84.38</v>
      </c>
      <c r="F72">
        <v>37.46</v>
      </c>
      <c r="G72">
        <v>60.23</v>
      </c>
      <c r="H72">
        <v>75.47</v>
      </c>
      <c r="I72">
        <v>61.37</v>
      </c>
      <c r="J72"/>
      <c r="K72"/>
      <c r="L72"/>
      <c r="M72"/>
      <c r="O72" s="3">
        <f t="shared" si="0"/>
        <v>63.781999999999996</v>
      </c>
      <c r="P72" s="3">
        <f t="shared" si="1"/>
        <v>99.449479305384102</v>
      </c>
      <c r="Q72" s="3">
        <f t="shared" si="2"/>
        <v>28.114520694615891</v>
      </c>
    </row>
    <row r="73" spans="3:17" ht="15" x14ac:dyDescent="0.2">
      <c r="C73" s="6" t="s">
        <v>29</v>
      </c>
      <c r="D73"/>
      <c r="E73">
        <v>84.38</v>
      </c>
      <c r="F73">
        <v>37.46</v>
      </c>
      <c r="G73">
        <v>60.61</v>
      </c>
      <c r="H73">
        <v>75.91</v>
      </c>
      <c r="I73">
        <v>60.9</v>
      </c>
      <c r="J73"/>
      <c r="K73"/>
      <c r="L73"/>
      <c r="M73"/>
      <c r="O73" s="3">
        <f t="shared" si="0"/>
        <v>63.851999999999997</v>
      </c>
      <c r="P73" s="3">
        <f t="shared" si="1"/>
        <v>99.664800504847392</v>
      </c>
      <c r="Q73" s="3">
        <f t="shared" si="2"/>
        <v>28.039199495152602</v>
      </c>
    </row>
    <row r="74" spans="3:17" ht="15" x14ac:dyDescent="0.2">
      <c r="C74" s="6" t="s">
        <v>28</v>
      </c>
      <c r="D74"/>
      <c r="E74">
        <v>84.38</v>
      </c>
      <c r="F74">
        <v>37.65</v>
      </c>
      <c r="G74">
        <v>61.59</v>
      </c>
      <c r="H74">
        <v>77.34</v>
      </c>
      <c r="I74">
        <v>60.44</v>
      </c>
      <c r="J74"/>
      <c r="K74"/>
      <c r="L74"/>
      <c r="M74"/>
      <c r="O74" s="3">
        <f t="shared" si="0"/>
        <v>64.28</v>
      </c>
      <c r="P74" s="3">
        <f t="shared" si="1"/>
        <v>100.41463989027696</v>
      </c>
      <c r="Q74" s="3">
        <f t="shared" si="2"/>
        <v>28.14536010972305</v>
      </c>
    </row>
    <row r="75" spans="3:17" ht="15" x14ac:dyDescent="0.2">
      <c r="C75" s="6" t="s">
        <v>27</v>
      </c>
      <c r="D75"/>
      <c r="E75">
        <v>84.32</v>
      </c>
      <c r="F75">
        <v>39.119999999999997</v>
      </c>
      <c r="G75">
        <v>61.57</v>
      </c>
      <c r="H75">
        <v>77.62</v>
      </c>
      <c r="I75">
        <v>60.44</v>
      </c>
      <c r="J75"/>
      <c r="K75"/>
      <c r="L75"/>
      <c r="M75"/>
      <c r="O75" s="3">
        <f t="shared" si="0"/>
        <v>64.614000000000004</v>
      </c>
      <c r="P75" s="3">
        <f t="shared" si="1"/>
        <v>99.743968972374546</v>
      </c>
      <c r="Q75" s="3">
        <f t="shared" si="2"/>
        <v>29.484031027625463</v>
      </c>
    </row>
    <row r="76" spans="3:17" ht="15" x14ac:dyDescent="0.2">
      <c r="C76" s="6" t="s">
        <v>26</v>
      </c>
      <c r="D76"/>
      <c r="E76">
        <v>84.58</v>
      </c>
      <c r="F76">
        <v>41.2</v>
      </c>
      <c r="G76">
        <v>62.02</v>
      </c>
      <c r="H76">
        <v>77.62</v>
      </c>
      <c r="I76">
        <v>60.44</v>
      </c>
      <c r="J76"/>
      <c r="K76"/>
      <c r="L76"/>
      <c r="M76"/>
      <c r="O76" s="3">
        <f t="shared" ref="O76:O139" si="3">AVERAGE(D76:N76)</f>
        <v>65.171999999999997</v>
      </c>
      <c r="P76" s="3">
        <f t="shared" ref="P76:P139" si="4">STDEV(D76:N76)*2+O76</f>
        <v>98.91524939895379</v>
      </c>
      <c r="Q76" s="3">
        <f t="shared" ref="Q76:Q139" si="5">-STDEV(D76:N76)*2+O76</f>
        <v>31.428750601046204</v>
      </c>
    </row>
    <row r="77" spans="3:17" ht="15" x14ac:dyDescent="0.2">
      <c r="C77" s="6" t="s">
        <v>25</v>
      </c>
      <c r="D77"/>
      <c r="E77">
        <v>86.4</v>
      </c>
      <c r="F77">
        <v>40.46</v>
      </c>
      <c r="G77">
        <v>62.02</v>
      </c>
      <c r="H77">
        <v>77.62</v>
      </c>
      <c r="I77">
        <v>59.3</v>
      </c>
      <c r="J77"/>
      <c r="K77"/>
      <c r="L77"/>
      <c r="M77"/>
      <c r="O77" s="3">
        <f t="shared" si="3"/>
        <v>65.16</v>
      </c>
      <c r="P77" s="3">
        <f t="shared" si="4"/>
        <v>100.6660332901325</v>
      </c>
      <c r="Q77" s="3">
        <f t="shared" si="5"/>
        <v>29.653966709867497</v>
      </c>
    </row>
    <row r="78" spans="3:17" ht="15" x14ac:dyDescent="0.2">
      <c r="C78" s="6" t="s">
        <v>24</v>
      </c>
      <c r="D78"/>
      <c r="E78">
        <v>85.99</v>
      </c>
      <c r="F78">
        <v>41.77</v>
      </c>
      <c r="G78">
        <v>62.02</v>
      </c>
      <c r="H78">
        <v>76.89</v>
      </c>
      <c r="I78">
        <v>58.44</v>
      </c>
      <c r="J78"/>
      <c r="K78"/>
      <c r="L78"/>
      <c r="M78"/>
      <c r="O78" s="3">
        <f t="shared" si="3"/>
        <v>65.022000000000006</v>
      </c>
      <c r="P78" s="3">
        <f t="shared" si="4"/>
        <v>99.278337807769248</v>
      </c>
      <c r="Q78" s="3">
        <f t="shared" si="5"/>
        <v>30.765662192230764</v>
      </c>
    </row>
    <row r="79" spans="3:17" ht="15" x14ac:dyDescent="0.2">
      <c r="C79" s="6" t="s">
        <v>23</v>
      </c>
      <c r="D79"/>
      <c r="E79">
        <v>85.53</v>
      </c>
      <c r="F79">
        <v>41.77</v>
      </c>
      <c r="G79">
        <v>61.67</v>
      </c>
      <c r="H79">
        <v>76.17</v>
      </c>
      <c r="I79">
        <v>58.33</v>
      </c>
      <c r="J79"/>
      <c r="K79"/>
      <c r="L79"/>
      <c r="M79"/>
      <c r="O79" s="3">
        <f t="shared" si="3"/>
        <v>64.694000000000003</v>
      </c>
      <c r="P79" s="3">
        <f t="shared" si="4"/>
        <v>98.472577826782384</v>
      </c>
      <c r="Q79" s="3">
        <f t="shared" si="5"/>
        <v>30.915422173217628</v>
      </c>
    </row>
    <row r="80" spans="3:17" ht="15" x14ac:dyDescent="0.2">
      <c r="C80" s="6" t="s">
        <v>22</v>
      </c>
      <c r="D80"/>
      <c r="E80">
        <v>85.53</v>
      </c>
      <c r="F80">
        <v>41.77</v>
      </c>
      <c r="G80">
        <v>61.17</v>
      </c>
      <c r="H80">
        <v>76.44</v>
      </c>
      <c r="I80">
        <v>57.37</v>
      </c>
      <c r="J80"/>
      <c r="K80"/>
      <c r="L80"/>
      <c r="M80"/>
      <c r="O80" s="3">
        <f t="shared" si="3"/>
        <v>64.456000000000003</v>
      </c>
      <c r="P80" s="3">
        <f t="shared" si="4"/>
        <v>98.564554938607387</v>
      </c>
      <c r="Q80" s="3">
        <f t="shared" si="5"/>
        <v>30.347445061392627</v>
      </c>
    </row>
    <row r="81" spans="3:17" ht="15" x14ac:dyDescent="0.2">
      <c r="C81" s="6" t="s">
        <v>21</v>
      </c>
      <c r="D81"/>
      <c r="E81">
        <v>85.53</v>
      </c>
      <c r="F81">
        <v>42.46</v>
      </c>
      <c r="G81">
        <v>59.7</v>
      </c>
      <c r="H81">
        <v>79.83</v>
      </c>
      <c r="I81">
        <v>57.75</v>
      </c>
      <c r="J81"/>
      <c r="K81"/>
      <c r="L81"/>
      <c r="M81"/>
      <c r="O81" s="3">
        <f t="shared" si="3"/>
        <v>65.054000000000002</v>
      </c>
      <c r="P81" s="3">
        <f t="shared" si="4"/>
        <v>100.12677177526751</v>
      </c>
      <c r="Q81" s="3">
        <f t="shared" si="5"/>
        <v>29.98122822473249</v>
      </c>
    </row>
    <row r="82" spans="3:17" ht="15" x14ac:dyDescent="0.2">
      <c r="C82" s="6" t="s">
        <v>20</v>
      </c>
      <c r="D82"/>
      <c r="E82">
        <v>84.61</v>
      </c>
      <c r="F82">
        <v>41.73</v>
      </c>
      <c r="G82">
        <v>58.96</v>
      </c>
      <c r="H82">
        <v>79.78</v>
      </c>
      <c r="I82">
        <v>57.75</v>
      </c>
      <c r="J82"/>
      <c r="K82"/>
      <c r="L82"/>
      <c r="M82"/>
      <c r="O82" s="3">
        <f t="shared" si="3"/>
        <v>64.566000000000003</v>
      </c>
      <c r="P82" s="3">
        <f t="shared" si="4"/>
        <v>99.674342598305515</v>
      </c>
      <c r="Q82" s="3">
        <f t="shared" si="5"/>
        <v>29.457657401694483</v>
      </c>
    </row>
    <row r="83" spans="3:17" ht="15" x14ac:dyDescent="0.2">
      <c r="C83" s="6" t="s">
        <v>19</v>
      </c>
      <c r="D83"/>
      <c r="E83">
        <v>85.82</v>
      </c>
      <c r="F83">
        <v>43.16</v>
      </c>
      <c r="G83">
        <v>59.42</v>
      </c>
      <c r="H83">
        <v>79.78</v>
      </c>
      <c r="I83">
        <v>57.75</v>
      </c>
      <c r="J83"/>
      <c r="K83"/>
      <c r="L83"/>
      <c r="M83"/>
      <c r="O83" s="3">
        <f t="shared" si="3"/>
        <v>65.185999999999993</v>
      </c>
      <c r="P83" s="3">
        <f t="shared" si="4"/>
        <v>100.00599885123495</v>
      </c>
      <c r="Q83" s="3">
        <f t="shared" si="5"/>
        <v>30.366001148765037</v>
      </c>
    </row>
    <row r="84" spans="3:17" ht="15" x14ac:dyDescent="0.2">
      <c r="C84" s="6" t="s">
        <v>18</v>
      </c>
      <c r="D84"/>
      <c r="E84">
        <v>85.08</v>
      </c>
      <c r="F84">
        <v>42.62</v>
      </c>
      <c r="G84">
        <v>59.42</v>
      </c>
      <c r="H84">
        <v>79.78</v>
      </c>
      <c r="I84">
        <v>57.23</v>
      </c>
      <c r="J84"/>
      <c r="K84"/>
      <c r="L84"/>
      <c r="M84"/>
      <c r="O84" s="3">
        <f t="shared" si="3"/>
        <v>64.825999999999993</v>
      </c>
      <c r="P84" s="3">
        <f t="shared" si="4"/>
        <v>99.666739372177517</v>
      </c>
      <c r="Q84" s="3">
        <f t="shared" si="5"/>
        <v>29.98526062782247</v>
      </c>
    </row>
    <row r="85" spans="3:17" ht="15" x14ac:dyDescent="0.2">
      <c r="C85" s="6" t="s">
        <v>17</v>
      </c>
      <c r="D85"/>
      <c r="E85">
        <v>84.33</v>
      </c>
      <c r="F85">
        <v>42.93</v>
      </c>
      <c r="G85">
        <v>59.42</v>
      </c>
      <c r="H85">
        <v>79.290000000000006</v>
      </c>
      <c r="I85">
        <v>58.15</v>
      </c>
      <c r="J85"/>
      <c r="K85"/>
      <c r="L85"/>
      <c r="M85"/>
      <c r="O85" s="3">
        <f t="shared" si="3"/>
        <v>64.823999999999998</v>
      </c>
      <c r="P85" s="3">
        <f t="shared" si="4"/>
        <v>98.629945039297439</v>
      </c>
      <c r="Q85" s="3">
        <f t="shared" si="5"/>
        <v>31.018054960702564</v>
      </c>
    </row>
    <row r="86" spans="3:17" ht="15" x14ac:dyDescent="0.2">
      <c r="C86" s="6" t="s">
        <v>16</v>
      </c>
      <c r="D86"/>
      <c r="E86">
        <v>84.86</v>
      </c>
      <c r="F86">
        <v>42.93</v>
      </c>
      <c r="G86">
        <v>59.91</v>
      </c>
      <c r="H86">
        <v>80.05</v>
      </c>
      <c r="I86">
        <v>57.88</v>
      </c>
      <c r="J86"/>
      <c r="K86"/>
      <c r="L86"/>
      <c r="M86"/>
      <c r="O86" s="3">
        <f t="shared" si="3"/>
        <v>65.126000000000005</v>
      </c>
      <c r="P86" s="3">
        <f t="shared" si="4"/>
        <v>99.543003355899586</v>
      </c>
      <c r="Q86" s="3">
        <f t="shared" si="5"/>
        <v>30.708996644100424</v>
      </c>
    </row>
    <row r="87" spans="3:17" ht="15" x14ac:dyDescent="0.2">
      <c r="C87" s="6" t="s">
        <v>15</v>
      </c>
      <c r="D87"/>
      <c r="E87">
        <v>84.86</v>
      </c>
      <c r="F87">
        <v>42.93</v>
      </c>
      <c r="G87">
        <v>59.42</v>
      </c>
      <c r="H87">
        <v>81.41</v>
      </c>
      <c r="I87">
        <v>57.82</v>
      </c>
      <c r="J87"/>
      <c r="K87"/>
      <c r="L87"/>
      <c r="M87"/>
      <c r="O87" s="3">
        <f t="shared" si="3"/>
        <v>65.287999999999997</v>
      </c>
      <c r="P87" s="3">
        <f t="shared" si="4"/>
        <v>100.40304919546598</v>
      </c>
      <c r="Q87" s="3">
        <f t="shared" si="5"/>
        <v>30.172950804534011</v>
      </c>
    </row>
    <row r="88" spans="3:17" ht="15" x14ac:dyDescent="0.2">
      <c r="C88" s="6" t="s">
        <v>14</v>
      </c>
      <c r="D88"/>
      <c r="E88">
        <v>84.86</v>
      </c>
      <c r="F88">
        <v>43.16</v>
      </c>
      <c r="G88">
        <v>58.74</v>
      </c>
      <c r="H88">
        <v>80.78</v>
      </c>
      <c r="I88">
        <v>57.17</v>
      </c>
      <c r="J88"/>
      <c r="K88"/>
      <c r="L88"/>
      <c r="M88"/>
      <c r="O88" s="3">
        <f t="shared" si="3"/>
        <v>64.941999999999993</v>
      </c>
      <c r="P88" s="3">
        <f t="shared" si="4"/>
        <v>99.883283319305889</v>
      </c>
      <c r="Q88" s="3">
        <f t="shared" si="5"/>
        <v>30.000716680694104</v>
      </c>
    </row>
    <row r="89" spans="3:17" ht="15" x14ac:dyDescent="0.2">
      <c r="C89" s="6" t="s">
        <v>13</v>
      </c>
      <c r="D89"/>
      <c r="E89">
        <v>84</v>
      </c>
      <c r="F89">
        <v>43.32</v>
      </c>
      <c r="G89">
        <v>59.35</v>
      </c>
      <c r="H89">
        <v>80.430000000000007</v>
      </c>
      <c r="I89">
        <v>57.17</v>
      </c>
      <c r="J89"/>
      <c r="K89"/>
      <c r="L89"/>
      <c r="M89"/>
      <c r="O89" s="3">
        <f t="shared" si="3"/>
        <v>64.854000000000013</v>
      </c>
      <c r="P89" s="3">
        <f t="shared" si="4"/>
        <v>98.945525633212739</v>
      </c>
      <c r="Q89" s="3">
        <f t="shared" si="5"/>
        <v>30.762474366787288</v>
      </c>
    </row>
    <row r="90" spans="3:17" ht="15" x14ac:dyDescent="0.2">
      <c r="C90" s="6" t="s">
        <v>12</v>
      </c>
      <c r="D90"/>
      <c r="E90">
        <v>83.18</v>
      </c>
      <c r="F90">
        <v>42.45</v>
      </c>
      <c r="G90">
        <v>60.51</v>
      </c>
      <c r="H90">
        <v>80.430000000000007</v>
      </c>
      <c r="I90">
        <v>57.17</v>
      </c>
      <c r="J90"/>
      <c r="K90"/>
      <c r="L90"/>
      <c r="M90"/>
      <c r="O90" s="3">
        <f t="shared" si="3"/>
        <v>64.748000000000019</v>
      </c>
      <c r="P90" s="3">
        <f t="shared" si="4"/>
        <v>98.781090955715413</v>
      </c>
      <c r="Q90" s="3">
        <f t="shared" si="5"/>
        <v>30.714909044284624</v>
      </c>
    </row>
    <row r="91" spans="3:17" ht="15" x14ac:dyDescent="0.2">
      <c r="C91" s="6" t="s">
        <v>11</v>
      </c>
      <c r="D91"/>
      <c r="E91">
        <v>83.42</v>
      </c>
      <c r="F91">
        <v>41.72</v>
      </c>
      <c r="G91">
        <v>60.51</v>
      </c>
      <c r="H91">
        <v>80.430000000000007</v>
      </c>
      <c r="I91">
        <v>56.25</v>
      </c>
      <c r="J91"/>
      <c r="K91"/>
      <c r="L91"/>
      <c r="M91"/>
      <c r="O91" s="3">
        <f t="shared" si="3"/>
        <v>64.466000000000008</v>
      </c>
      <c r="P91" s="3">
        <f t="shared" si="4"/>
        <v>99.317635829613408</v>
      </c>
      <c r="Q91" s="3">
        <f t="shared" si="5"/>
        <v>29.614364170386608</v>
      </c>
    </row>
    <row r="92" spans="3:17" ht="15" x14ac:dyDescent="0.2">
      <c r="C92" s="6" t="s">
        <v>10</v>
      </c>
      <c r="D92"/>
      <c r="E92">
        <v>83.65</v>
      </c>
      <c r="F92">
        <v>42.85</v>
      </c>
      <c r="G92">
        <v>60.51</v>
      </c>
      <c r="H92">
        <v>80.260000000000005</v>
      </c>
      <c r="I92">
        <v>56.94</v>
      </c>
      <c r="J92"/>
      <c r="K92"/>
      <c r="L92"/>
      <c r="M92"/>
      <c r="O92" s="3">
        <f t="shared" si="3"/>
        <v>64.841999999999999</v>
      </c>
      <c r="P92" s="3">
        <f t="shared" si="4"/>
        <v>98.846580279721252</v>
      </c>
      <c r="Q92" s="3">
        <f t="shared" si="5"/>
        <v>30.837419720278746</v>
      </c>
    </row>
    <row r="93" spans="3:17" ht="15" x14ac:dyDescent="0.2">
      <c r="C93" s="6" t="s">
        <v>9</v>
      </c>
      <c r="D93"/>
      <c r="E93">
        <v>82.39</v>
      </c>
      <c r="F93">
        <v>42.85</v>
      </c>
      <c r="G93">
        <v>59.1</v>
      </c>
      <c r="H93">
        <v>83.09</v>
      </c>
      <c r="I93">
        <v>56.61</v>
      </c>
      <c r="J93"/>
      <c r="K93"/>
      <c r="L93"/>
      <c r="M93"/>
      <c r="O93" s="3">
        <f t="shared" si="3"/>
        <v>64.808000000000007</v>
      </c>
      <c r="P93" s="3">
        <f t="shared" si="4"/>
        <v>99.812292308229786</v>
      </c>
      <c r="Q93" s="3">
        <f t="shared" si="5"/>
        <v>29.803707691770228</v>
      </c>
    </row>
    <row r="94" spans="3:17" ht="15" x14ac:dyDescent="0.2">
      <c r="C94" s="6" t="s">
        <v>8</v>
      </c>
      <c r="D94"/>
      <c r="E94">
        <v>82.39</v>
      </c>
      <c r="F94">
        <v>42.85</v>
      </c>
      <c r="G94">
        <v>58.32</v>
      </c>
      <c r="H94">
        <v>85</v>
      </c>
      <c r="I94">
        <v>55.79</v>
      </c>
      <c r="J94"/>
      <c r="K94"/>
      <c r="L94"/>
      <c r="M94"/>
      <c r="O94" s="3">
        <f t="shared" si="3"/>
        <v>64.87</v>
      </c>
      <c r="P94" s="3">
        <f t="shared" si="4"/>
        <v>101.23477141410348</v>
      </c>
      <c r="Q94" s="3">
        <f t="shared" si="5"/>
        <v>28.505228585896539</v>
      </c>
    </row>
    <row r="95" spans="3:17" ht="15" x14ac:dyDescent="0.2">
      <c r="C95" s="6" t="s">
        <v>7</v>
      </c>
      <c r="D95"/>
      <c r="E95">
        <v>82.39</v>
      </c>
      <c r="F95">
        <v>43.34</v>
      </c>
      <c r="G95">
        <v>58.24</v>
      </c>
      <c r="H95">
        <v>83.91</v>
      </c>
      <c r="I95">
        <v>55.62</v>
      </c>
      <c r="J95"/>
      <c r="K95"/>
      <c r="L95"/>
      <c r="M95"/>
      <c r="O95" s="3">
        <f t="shared" si="3"/>
        <v>64.7</v>
      </c>
      <c r="P95" s="3">
        <f t="shared" si="4"/>
        <v>100.23009710090869</v>
      </c>
      <c r="Q95" s="3">
        <f t="shared" si="5"/>
        <v>29.169902899091305</v>
      </c>
    </row>
    <row r="96" spans="3:17" ht="15" x14ac:dyDescent="0.2">
      <c r="C96" s="6" t="s">
        <v>372</v>
      </c>
      <c r="D96"/>
      <c r="E96">
        <v>81.95</v>
      </c>
      <c r="F96">
        <v>41.99</v>
      </c>
      <c r="G96">
        <v>58.35</v>
      </c>
      <c r="H96">
        <v>84.16</v>
      </c>
      <c r="I96">
        <v>55.62</v>
      </c>
      <c r="J96"/>
      <c r="K96"/>
      <c r="L96"/>
      <c r="M96"/>
      <c r="O96" s="3">
        <f t="shared" si="3"/>
        <v>64.414000000000001</v>
      </c>
      <c r="P96" s="3">
        <f t="shared" si="4"/>
        <v>100.66807728794102</v>
      </c>
      <c r="Q96" s="3">
        <f t="shared" si="5"/>
        <v>28.159922712058986</v>
      </c>
    </row>
    <row r="97" spans="3:17" ht="15" x14ac:dyDescent="0.2">
      <c r="C97" s="6" t="s">
        <v>371</v>
      </c>
      <c r="D97"/>
      <c r="E97">
        <v>81.08</v>
      </c>
      <c r="F97">
        <v>42.65</v>
      </c>
      <c r="G97">
        <v>58.37</v>
      </c>
      <c r="H97">
        <v>84.16</v>
      </c>
      <c r="I97">
        <v>55.62</v>
      </c>
      <c r="J97"/>
      <c r="K97"/>
      <c r="L97"/>
      <c r="M97"/>
      <c r="O97" s="3">
        <f t="shared" si="3"/>
        <v>64.376000000000005</v>
      </c>
      <c r="P97" s="3">
        <f t="shared" si="4"/>
        <v>99.804645472272824</v>
      </c>
      <c r="Q97" s="3">
        <f t="shared" si="5"/>
        <v>28.947354527727192</v>
      </c>
    </row>
    <row r="98" spans="3:17" ht="15" x14ac:dyDescent="0.2">
      <c r="C98" s="6" t="s">
        <v>370</v>
      </c>
      <c r="D98"/>
      <c r="E98">
        <v>82.56</v>
      </c>
      <c r="F98">
        <v>41.29</v>
      </c>
      <c r="G98">
        <v>58.37</v>
      </c>
      <c r="H98">
        <v>84.16</v>
      </c>
      <c r="I98">
        <v>57</v>
      </c>
      <c r="J98"/>
      <c r="K98"/>
      <c r="L98"/>
      <c r="M98"/>
      <c r="O98" s="3">
        <f t="shared" si="3"/>
        <v>64.676000000000002</v>
      </c>
      <c r="P98" s="3">
        <f t="shared" si="4"/>
        <v>101.35099584185389</v>
      </c>
      <c r="Q98" s="3">
        <f t="shared" si="5"/>
        <v>28.001004158146124</v>
      </c>
    </row>
    <row r="99" spans="3:17" ht="15" x14ac:dyDescent="0.2">
      <c r="C99" s="6" t="s">
        <v>369</v>
      </c>
      <c r="D99"/>
      <c r="E99">
        <v>81.260000000000005</v>
      </c>
      <c r="F99">
        <v>39.270000000000003</v>
      </c>
      <c r="G99">
        <v>58.37</v>
      </c>
      <c r="H99">
        <v>84.58</v>
      </c>
      <c r="I99">
        <v>55.8</v>
      </c>
      <c r="J99"/>
      <c r="K99"/>
      <c r="L99"/>
      <c r="M99"/>
      <c r="O99" s="3">
        <f t="shared" si="3"/>
        <v>63.856000000000009</v>
      </c>
      <c r="P99" s="3">
        <f t="shared" si="4"/>
        <v>101.69579545399256</v>
      </c>
      <c r="Q99" s="3">
        <f t="shared" si="5"/>
        <v>26.016204546007458</v>
      </c>
    </row>
    <row r="100" spans="3:17" ht="15" x14ac:dyDescent="0.2">
      <c r="C100" s="6" t="s">
        <v>368</v>
      </c>
      <c r="D100"/>
      <c r="E100">
        <v>79.28</v>
      </c>
      <c r="F100">
        <v>39.270000000000003</v>
      </c>
      <c r="G100">
        <v>57.71</v>
      </c>
      <c r="H100">
        <v>86.29</v>
      </c>
      <c r="I100">
        <v>56</v>
      </c>
      <c r="J100"/>
      <c r="K100"/>
      <c r="L100"/>
      <c r="M100"/>
      <c r="O100" s="3">
        <f t="shared" si="3"/>
        <v>63.71</v>
      </c>
      <c r="P100" s="3">
        <f t="shared" si="4"/>
        <v>101.72366859433592</v>
      </c>
      <c r="Q100" s="3">
        <f t="shared" si="5"/>
        <v>25.696331405664083</v>
      </c>
    </row>
    <row r="101" spans="3:17" ht="15" x14ac:dyDescent="0.2">
      <c r="C101" s="6" t="s">
        <v>367</v>
      </c>
      <c r="D101"/>
      <c r="E101">
        <v>79.28</v>
      </c>
      <c r="F101">
        <v>39.270000000000003</v>
      </c>
      <c r="G101">
        <v>57.69</v>
      </c>
      <c r="H101">
        <v>84.8</v>
      </c>
      <c r="I101">
        <v>56.12</v>
      </c>
      <c r="J101"/>
      <c r="K101"/>
      <c r="L101"/>
      <c r="M101"/>
      <c r="O101" s="3">
        <f t="shared" si="3"/>
        <v>63.432000000000002</v>
      </c>
      <c r="P101" s="3">
        <f t="shared" si="4"/>
        <v>100.55326991362227</v>
      </c>
      <c r="Q101" s="3">
        <f t="shared" si="5"/>
        <v>26.310730086377724</v>
      </c>
    </row>
    <row r="102" spans="3:17" ht="15" x14ac:dyDescent="0.2">
      <c r="C102" s="6" t="s">
        <v>366</v>
      </c>
      <c r="D102"/>
      <c r="E102">
        <v>79.28</v>
      </c>
      <c r="F102">
        <v>40.93</v>
      </c>
      <c r="G102">
        <v>58.89</v>
      </c>
      <c r="H102">
        <v>84.98</v>
      </c>
      <c r="I102">
        <v>57.54</v>
      </c>
      <c r="J102"/>
      <c r="K102"/>
      <c r="L102"/>
      <c r="M102"/>
      <c r="O102" s="3">
        <f t="shared" si="3"/>
        <v>64.324000000000012</v>
      </c>
      <c r="P102" s="3">
        <f t="shared" si="4"/>
        <v>100.00568325625903</v>
      </c>
      <c r="Q102" s="3">
        <f t="shared" si="5"/>
        <v>28.642316743740999</v>
      </c>
    </row>
    <row r="103" spans="3:17" ht="15" x14ac:dyDescent="0.2">
      <c r="C103" s="6" t="s">
        <v>365</v>
      </c>
      <c r="D103"/>
      <c r="E103">
        <v>78.52</v>
      </c>
      <c r="F103">
        <v>40.950000000000003</v>
      </c>
      <c r="G103">
        <v>60.78</v>
      </c>
      <c r="H103">
        <v>82.72</v>
      </c>
      <c r="I103">
        <v>57.54</v>
      </c>
      <c r="J103"/>
      <c r="K103"/>
      <c r="L103"/>
      <c r="M103"/>
      <c r="O103" s="3">
        <f t="shared" si="3"/>
        <v>64.102000000000004</v>
      </c>
      <c r="P103" s="3">
        <f t="shared" si="4"/>
        <v>97.934222510500135</v>
      </c>
      <c r="Q103" s="3">
        <f t="shared" si="5"/>
        <v>30.269777489499873</v>
      </c>
    </row>
    <row r="104" spans="3:17" ht="15" x14ac:dyDescent="0.2">
      <c r="C104" s="6" t="s">
        <v>364</v>
      </c>
      <c r="D104"/>
      <c r="E104">
        <v>78.64</v>
      </c>
      <c r="F104">
        <v>41.03</v>
      </c>
      <c r="G104">
        <v>61.91</v>
      </c>
      <c r="H104">
        <v>82.72</v>
      </c>
      <c r="I104">
        <v>57.54</v>
      </c>
      <c r="J104"/>
      <c r="K104"/>
      <c r="L104"/>
      <c r="M104"/>
      <c r="O104" s="3">
        <f t="shared" si="3"/>
        <v>64.367999999999995</v>
      </c>
      <c r="P104" s="3">
        <f t="shared" si="4"/>
        <v>98.099461278752869</v>
      </c>
      <c r="Q104" s="3">
        <f t="shared" si="5"/>
        <v>30.636538721247128</v>
      </c>
    </row>
    <row r="105" spans="3:17" ht="15" x14ac:dyDescent="0.2">
      <c r="C105" s="6" t="s">
        <v>363</v>
      </c>
      <c r="D105"/>
      <c r="E105">
        <v>79.09</v>
      </c>
      <c r="F105">
        <v>42.43</v>
      </c>
      <c r="G105">
        <v>61.91</v>
      </c>
      <c r="H105">
        <v>82.72</v>
      </c>
      <c r="I105">
        <v>57.41</v>
      </c>
      <c r="J105"/>
      <c r="K105"/>
      <c r="L105"/>
      <c r="M105"/>
      <c r="O105" s="3">
        <f t="shared" si="3"/>
        <v>64.711999999999989</v>
      </c>
      <c r="P105" s="3">
        <f t="shared" si="4"/>
        <v>97.707043264102694</v>
      </c>
      <c r="Q105" s="3">
        <f t="shared" si="5"/>
        <v>31.716956735897284</v>
      </c>
    </row>
    <row r="106" spans="3:17" ht="15" x14ac:dyDescent="0.2">
      <c r="C106" s="6" t="s">
        <v>362</v>
      </c>
      <c r="D106"/>
      <c r="E106">
        <v>79.53</v>
      </c>
      <c r="F106">
        <v>41.92</v>
      </c>
      <c r="G106">
        <v>61.91</v>
      </c>
      <c r="H106">
        <v>81.72</v>
      </c>
      <c r="I106">
        <v>57.9</v>
      </c>
      <c r="J106"/>
      <c r="K106"/>
      <c r="L106"/>
      <c r="M106"/>
      <c r="O106" s="3">
        <f t="shared" si="3"/>
        <v>64.596000000000004</v>
      </c>
      <c r="P106" s="3">
        <f t="shared" si="4"/>
        <v>97.497485072865601</v>
      </c>
      <c r="Q106" s="3">
        <f t="shared" si="5"/>
        <v>31.694514927134406</v>
      </c>
    </row>
    <row r="107" spans="3:17" ht="15" x14ac:dyDescent="0.2">
      <c r="C107" s="6" t="s">
        <v>361</v>
      </c>
      <c r="D107"/>
      <c r="E107">
        <v>78.09</v>
      </c>
      <c r="F107">
        <v>41.92</v>
      </c>
      <c r="G107">
        <v>62.74</v>
      </c>
      <c r="H107">
        <v>81.34</v>
      </c>
      <c r="I107">
        <v>58.44</v>
      </c>
      <c r="J107"/>
      <c r="K107"/>
      <c r="L107"/>
      <c r="M107"/>
      <c r="O107" s="3">
        <f t="shared" si="3"/>
        <v>64.506</v>
      </c>
      <c r="P107" s="3">
        <f t="shared" si="4"/>
        <v>96.411346260462338</v>
      </c>
      <c r="Q107" s="3">
        <f t="shared" si="5"/>
        <v>32.600653739537663</v>
      </c>
    </row>
    <row r="108" spans="3:17" ht="15" x14ac:dyDescent="0.2">
      <c r="C108" s="6" t="s">
        <v>360</v>
      </c>
      <c r="D108"/>
      <c r="E108">
        <v>78.09</v>
      </c>
      <c r="F108">
        <v>41.92</v>
      </c>
      <c r="G108">
        <v>62.39</v>
      </c>
      <c r="H108">
        <v>81.87</v>
      </c>
      <c r="I108">
        <v>59.02</v>
      </c>
      <c r="J108"/>
      <c r="K108"/>
      <c r="L108"/>
      <c r="M108"/>
      <c r="O108" s="3">
        <f t="shared" si="3"/>
        <v>64.657999999999987</v>
      </c>
      <c r="P108" s="3">
        <f t="shared" si="4"/>
        <v>96.76125653263243</v>
      </c>
      <c r="Q108" s="3">
        <f t="shared" si="5"/>
        <v>32.554743467367544</v>
      </c>
    </row>
    <row r="109" spans="3:17" ht="15" x14ac:dyDescent="0.2">
      <c r="C109" s="6" t="s">
        <v>359</v>
      </c>
      <c r="D109"/>
      <c r="E109">
        <v>78.09</v>
      </c>
      <c r="F109">
        <v>41.94</v>
      </c>
      <c r="G109">
        <v>63.1</v>
      </c>
      <c r="H109">
        <v>81.2</v>
      </c>
      <c r="I109">
        <v>56.86</v>
      </c>
      <c r="J109"/>
      <c r="K109"/>
      <c r="L109"/>
      <c r="M109"/>
      <c r="O109" s="3">
        <f t="shared" si="3"/>
        <v>64.238</v>
      </c>
      <c r="P109" s="3">
        <f t="shared" si="4"/>
        <v>96.370819359651676</v>
      </c>
      <c r="Q109" s="3">
        <f t="shared" si="5"/>
        <v>32.10518064034833</v>
      </c>
    </row>
    <row r="110" spans="3:17" ht="15" x14ac:dyDescent="0.2">
      <c r="C110" s="6" t="s">
        <v>358</v>
      </c>
      <c r="D110"/>
      <c r="E110">
        <v>77.25</v>
      </c>
      <c r="F110">
        <v>41.77</v>
      </c>
      <c r="G110">
        <v>64.77</v>
      </c>
      <c r="H110">
        <v>78.8</v>
      </c>
      <c r="I110">
        <v>56.86</v>
      </c>
      <c r="J110"/>
      <c r="K110"/>
      <c r="L110"/>
      <c r="M110"/>
      <c r="O110" s="3">
        <f t="shared" si="3"/>
        <v>63.890000000000008</v>
      </c>
      <c r="P110" s="3">
        <f t="shared" si="4"/>
        <v>94.554106052516744</v>
      </c>
      <c r="Q110" s="3">
        <f t="shared" si="5"/>
        <v>33.225893947483272</v>
      </c>
    </row>
    <row r="111" spans="3:17" ht="15" x14ac:dyDescent="0.2">
      <c r="C111" s="6" t="s">
        <v>357</v>
      </c>
      <c r="D111"/>
      <c r="E111">
        <v>76.19</v>
      </c>
      <c r="F111">
        <v>41.72</v>
      </c>
      <c r="G111">
        <v>64.28</v>
      </c>
      <c r="H111">
        <v>78.8</v>
      </c>
      <c r="I111">
        <v>56.86</v>
      </c>
      <c r="J111"/>
      <c r="K111"/>
      <c r="L111"/>
      <c r="M111"/>
      <c r="O111" s="3">
        <f t="shared" si="3"/>
        <v>63.570000000000007</v>
      </c>
      <c r="P111" s="3">
        <f t="shared" si="4"/>
        <v>93.805211261044548</v>
      </c>
      <c r="Q111" s="3">
        <f t="shared" si="5"/>
        <v>33.334788738955474</v>
      </c>
    </row>
    <row r="112" spans="3:17" ht="15" x14ac:dyDescent="0.2">
      <c r="C112" s="6" t="s">
        <v>356</v>
      </c>
      <c r="D112"/>
      <c r="E112">
        <v>74.36</v>
      </c>
      <c r="F112">
        <v>41.44</v>
      </c>
      <c r="G112">
        <v>64.28</v>
      </c>
      <c r="H112">
        <v>78.8</v>
      </c>
      <c r="I112">
        <v>56.43</v>
      </c>
      <c r="J112"/>
      <c r="K112"/>
      <c r="L112"/>
      <c r="M112"/>
      <c r="O112" s="3">
        <f t="shared" si="3"/>
        <v>63.061999999999998</v>
      </c>
      <c r="P112" s="3">
        <f t="shared" si="4"/>
        <v>92.866484226371057</v>
      </c>
      <c r="Q112" s="3">
        <f t="shared" si="5"/>
        <v>33.257515773628946</v>
      </c>
    </row>
    <row r="113" spans="3:17" ht="15" x14ac:dyDescent="0.2">
      <c r="C113" s="6" t="s">
        <v>355</v>
      </c>
      <c r="D113"/>
      <c r="E113">
        <v>73.92</v>
      </c>
      <c r="F113">
        <v>43.15</v>
      </c>
      <c r="G113">
        <v>64.28</v>
      </c>
      <c r="H113">
        <v>78.7</v>
      </c>
      <c r="I113">
        <v>56.29</v>
      </c>
      <c r="J113"/>
      <c r="K113"/>
      <c r="L113"/>
      <c r="M113"/>
      <c r="O113" s="3">
        <f t="shared" si="3"/>
        <v>63.268000000000008</v>
      </c>
      <c r="P113" s="3">
        <f t="shared" si="4"/>
        <v>91.65923597168667</v>
      </c>
      <c r="Q113" s="3">
        <f t="shared" si="5"/>
        <v>34.876764028313346</v>
      </c>
    </row>
    <row r="114" spans="3:17" ht="15" x14ac:dyDescent="0.2">
      <c r="C114" s="6" t="s">
        <v>354</v>
      </c>
      <c r="D114"/>
      <c r="E114">
        <v>75.34</v>
      </c>
      <c r="F114">
        <v>43.15</v>
      </c>
      <c r="G114">
        <v>64.400000000000006</v>
      </c>
      <c r="H114">
        <v>79.400000000000006</v>
      </c>
      <c r="I114">
        <v>55.14</v>
      </c>
      <c r="J114"/>
      <c r="K114"/>
      <c r="L114"/>
      <c r="M114"/>
      <c r="O114" s="3">
        <f t="shared" si="3"/>
        <v>63.486000000000004</v>
      </c>
      <c r="P114" s="3">
        <f t="shared" si="4"/>
        <v>93.113971918442189</v>
      </c>
      <c r="Q114" s="3">
        <f t="shared" si="5"/>
        <v>33.858028081557819</v>
      </c>
    </row>
    <row r="115" spans="3:17" ht="15" x14ac:dyDescent="0.2">
      <c r="C115" s="6" t="s">
        <v>353</v>
      </c>
      <c r="D115"/>
      <c r="E115">
        <v>75.34</v>
      </c>
      <c r="F115">
        <v>43.15</v>
      </c>
      <c r="G115">
        <v>63.6</v>
      </c>
      <c r="H115">
        <v>79.03</v>
      </c>
      <c r="I115">
        <v>55.48</v>
      </c>
      <c r="J115"/>
      <c r="K115"/>
      <c r="L115"/>
      <c r="M115"/>
      <c r="O115" s="3">
        <f t="shared" si="3"/>
        <v>63.320000000000007</v>
      </c>
      <c r="P115" s="3">
        <f t="shared" si="4"/>
        <v>92.639914733846012</v>
      </c>
      <c r="Q115" s="3">
        <f t="shared" si="5"/>
        <v>34.000085266154002</v>
      </c>
    </row>
    <row r="116" spans="3:17" ht="15" x14ac:dyDescent="0.2">
      <c r="C116" s="6" t="s">
        <v>352</v>
      </c>
      <c r="D116"/>
      <c r="E116">
        <v>75.34</v>
      </c>
      <c r="F116">
        <v>43.3</v>
      </c>
      <c r="G116">
        <v>64.55</v>
      </c>
      <c r="H116">
        <v>78.05</v>
      </c>
      <c r="I116">
        <v>55.62</v>
      </c>
      <c r="J116"/>
      <c r="K116"/>
      <c r="L116"/>
      <c r="M116"/>
      <c r="O116" s="3">
        <f t="shared" si="3"/>
        <v>63.372</v>
      </c>
      <c r="P116" s="3">
        <f t="shared" si="4"/>
        <v>92.060727402936493</v>
      </c>
      <c r="Q116" s="3">
        <f t="shared" si="5"/>
        <v>34.683272597063507</v>
      </c>
    </row>
    <row r="117" spans="3:17" ht="15" x14ac:dyDescent="0.2">
      <c r="C117" s="6" t="s">
        <v>351</v>
      </c>
      <c r="D117"/>
      <c r="E117">
        <v>75.67</v>
      </c>
      <c r="F117">
        <v>42.22</v>
      </c>
      <c r="G117">
        <v>69.02</v>
      </c>
      <c r="H117">
        <v>78.09</v>
      </c>
      <c r="I117">
        <v>55.62</v>
      </c>
      <c r="J117"/>
      <c r="K117"/>
      <c r="L117"/>
      <c r="M117"/>
      <c r="O117" s="3">
        <f t="shared" si="3"/>
        <v>64.123999999999995</v>
      </c>
      <c r="P117" s="3">
        <f t="shared" si="4"/>
        <v>94.197797897837916</v>
      </c>
      <c r="Q117" s="3">
        <f t="shared" si="5"/>
        <v>34.050202102162082</v>
      </c>
    </row>
    <row r="118" spans="3:17" ht="15" x14ac:dyDescent="0.2">
      <c r="C118" s="6" t="s">
        <v>350</v>
      </c>
      <c r="D118"/>
      <c r="E118">
        <v>75.459999999999994</v>
      </c>
      <c r="F118">
        <v>40.53</v>
      </c>
      <c r="G118">
        <v>60.22</v>
      </c>
      <c r="H118">
        <v>78.09</v>
      </c>
      <c r="I118">
        <v>55.62</v>
      </c>
      <c r="J118"/>
      <c r="K118"/>
      <c r="L118"/>
      <c r="M118"/>
      <c r="O118" s="3">
        <f t="shared" si="3"/>
        <v>61.983999999999995</v>
      </c>
      <c r="P118" s="3">
        <f t="shared" si="4"/>
        <v>92.723097579467151</v>
      </c>
      <c r="Q118" s="3">
        <f t="shared" si="5"/>
        <v>31.244902420532831</v>
      </c>
    </row>
    <row r="119" spans="3:17" ht="15" x14ac:dyDescent="0.2">
      <c r="C119" s="6" t="s">
        <v>349</v>
      </c>
      <c r="D119"/>
      <c r="E119">
        <v>73.599999999999994</v>
      </c>
      <c r="F119">
        <v>39.61</v>
      </c>
      <c r="G119">
        <v>60.22</v>
      </c>
      <c r="H119">
        <v>78.09</v>
      </c>
      <c r="I119">
        <v>55.47</v>
      </c>
      <c r="J119"/>
      <c r="K119"/>
      <c r="L119"/>
      <c r="M119"/>
      <c r="O119" s="3">
        <f t="shared" si="3"/>
        <v>61.398000000000003</v>
      </c>
      <c r="P119" s="3">
        <f t="shared" si="4"/>
        <v>92.037149466001836</v>
      </c>
      <c r="Q119" s="3">
        <f t="shared" si="5"/>
        <v>30.758850533998174</v>
      </c>
    </row>
    <row r="120" spans="3:17" ht="15" x14ac:dyDescent="0.2">
      <c r="C120" s="6" t="s">
        <v>348</v>
      </c>
      <c r="D120"/>
      <c r="E120">
        <v>73.510000000000005</v>
      </c>
      <c r="F120">
        <v>39.83</v>
      </c>
      <c r="G120">
        <v>60.22</v>
      </c>
      <c r="H120">
        <v>78.180000000000007</v>
      </c>
      <c r="I120">
        <v>55.16</v>
      </c>
      <c r="J120"/>
      <c r="K120"/>
      <c r="L120"/>
      <c r="M120"/>
      <c r="O120" s="3">
        <f t="shared" si="3"/>
        <v>61.379999999999995</v>
      </c>
      <c r="P120" s="3">
        <f t="shared" si="4"/>
        <v>91.938360558118987</v>
      </c>
      <c r="Q120" s="3">
        <f t="shared" si="5"/>
        <v>30.821639441881</v>
      </c>
    </row>
    <row r="121" spans="3:17" ht="15" x14ac:dyDescent="0.2">
      <c r="C121" s="6" t="s">
        <v>347</v>
      </c>
      <c r="D121"/>
      <c r="E121">
        <v>72.92</v>
      </c>
      <c r="F121">
        <v>39.83</v>
      </c>
      <c r="G121">
        <v>60.38</v>
      </c>
      <c r="H121">
        <v>79.739999999999995</v>
      </c>
      <c r="I121">
        <v>54.27</v>
      </c>
      <c r="J121"/>
      <c r="K121"/>
      <c r="L121"/>
      <c r="M121"/>
      <c r="O121" s="3">
        <f t="shared" si="3"/>
        <v>61.427999999999997</v>
      </c>
      <c r="P121" s="3">
        <f t="shared" si="4"/>
        <v>92.831889568013736</v>
      </c>
      <c r="Q121" s="3">
        <f t="shared" si="5"/>
        <v>30.024110431986266</v>
      </c>
    </row>
    <row r="122" spans="3:17" ht="15" x14ac:dyDescent="0.2">
      <c r="C122" s="6" t="s">
        <v>346</v>
      </c>
      <c r="D122"/>
      <c r="E122">
        <v>72.92</v>
      </c>
      <c r="F122">
        <v>39.83</v>
      </c>
      <c r="G122">
        <v>60.81</v>
      </c>
      <c r="H122">
        <v>79.06</v>
      </c>
      <c r="I122">
        <v>53.84</v>
      </c>
      <c r="J122"/>
      <c r="K122"/>
      <c r="L122"/>
      <c r="M122"/>
      <c r="O122" s="3">
        <f t="shared" si="3"/>
        <v>61.292000000000009</v>
      </c>
      <c r="P122" s="3">
        <f t="shared" si="4"/>
        <v>92.393354954406703</v>
      </c>
      <c r="Q122" s="3">
        <f t="shared" si="5"/>
        <v>30.190645045593307</v>
      </c>
    </row>
    <row r="123" spans="3:17" ht="15" x14ac:dyDescent="0.2">
      <c r="C123" s="6" t="s">
        <v>345</v>
      </c>
      <c r="D123"/>
      <c r="E123">
        <v>72.92</v>
      </c>
      <c r="F123">
        <v>40.06</v>
      </c>
      <c r="G123">
        <v>62.38</v>
      </c>
      <c r="H123">
        <v>77.37</v>
      </c>
      <c r="I123">
        <v>53.78</v>
      </c>
      <c r="J123"/>
      <c r="K123"/>
      <c r="L123"/>
      <c r="M123"/>
      <c r="O123" s="3">
        <f t="shared" si="3"/>
        <v>61.302</v>
      </c>
      <c r="P123" s="3">
        <f t="shared" si="4"/>
        <v>91.337373811557669</v>
      </c>
      <c r="Q123" s="3">
        <f t="shared" si="5"/>
        <v>31.266626188442331</v>
      </c>
    </row>
    <row r="124" spans="3:17" ht="15" x14ac:dyDescent="0.2">
      <c r="C124" s="6" t="s">
        <v>344</v>
      </c>
      <c r="D124"/>
      <c r="E124">
        <v>71.45</v>
      </c>
      <c r="F124">
        <v>40.79</v>
      </c>
      <c r="G124">
        <v>62.59</v>
      </c>
      <c r="H124">
        <v>76.83</v>
      </c>
      <c r="I124">
        <v>53.78</v>
      </c>
      <c r="J124"/>
      <c r="K124"/>
      <c r="L124"/>
      <c r="M124"/>
      <c r="O124" s="3">
        <f t="shared" si="3"/>
        <v>61.088000000000008</v>
      </c>
      <c r="P124" s="3">
        <f t="shared" si="4"/>
        <v>89.773419292734644</v>
      </c>
      <c r="Q124" s="3">
        <f t="shared" si="5"/>
        <v>32.402580707265379</v>
      </c>
    </row>
    <row r="125" spans="3:17" ht="15" x14ac:dyDescent="0.2">
      <c r="C125" s="6" t="s">
        <v>343</v>
      </c>
      <c r="D125"/>
      <c r="E125">
        <v>72.599999999999994</v>
      </c>
      <c r="F125">
        <v>39.78</v>
      </c>
      <c r="G125">
        <v>61.54</v>
      </c>
      <c r="H125">
        <v>76.83</v>
      </c>
      <c r="I125">
        <v>53.78</v>
      </c>
      <c r="J125"/>
      <c r="K125"/>
      <c r="L125"/>
      <c r="M125"/>
      <c r="O125" s="3">
        <f t="shared" si="3"/>
        <v>60.905999999999992</v>
      </c>
      <c r="P125" s="3">
        <f t="shared" si="4"/>
        <v>90.702193045421126</v>
      </c>
      <c r="Q125" s="3">
        <f t="shared" si="5"/>
        <v>31.109806954578861</v>
      </c>
    </row>
    <row r="126" spans="3:17" ht="15" x14ac:dyDescent="0.2">
      <c r="C126" s="6" t="s">
        <v>342</v>
      </c>
      <c r="D126"/>
      <c r="E126">
        <v>71.69</v>
      </c>
      <c r="F126">
        <v>42.01</v>
      </c>
      <c r="G126">
        <v>61.54</v>
      </c>
      <c r="H126">
        <v>76.83</v>
      </c>
      <c r="I126">
        <v>54.49</v>
      </c>
      <c r="J126"/>
      <c r="K126"/>
      <c r="L126"/>
      <c r="M126"/>
      <c r="O126" s="3">
        <f t="shared" si="3"/>
        <v>61.311999999999998</v>
      </c>
      <c r="P126" s="3">
        <f t="shared" si="4"/>
        <v>89.018859800417658</v>
      </c>
      <c r="Q126" s="3">
        <f t="shared" si="5"/>
        <v>33.605140199582344</v>
      </c>
    </row>
    <row r="127" spans="3:17" ht="15" x14ac:dyDescent="0.2">
      <c r="C127" s="6" t="s">
        <v>341</v>
      </c>
      <c r="D127"/>
      <c r="E127">
        <v>72.22</v>
      </c>
      <c r="F127">
        <v>42.66</v>
      </c>
      <c r="G127">
        <v>61.54</v>
      </c>
      <c r="H127">
        <v>76.5</v>
      </c>
      <c r="I127">
        <v>54.2</v>
      </c>
      <c r="J127"/>
      <c r="K127"/>
      <c r="L127"/>
      <c r="M127"/>
      <c r="O127" s="3">
        <f t="shared" si="3"/>
        <v>61.423999999999999</v>
      </c>
      <c r="P127" s="3">
        <f t="shared" si="4"/>
        <v>88.775905235284796</v>
      </c>
      <c r="Q127" s="3">
        <f t="shared" si="5"/>
        <v>34.072094764715196</v>
      </c>
    </row>
    <row r="128" spans="3:17" ht="15" x14ac:dyDescent="0.2">
      <c r="C128" s="6" t="s">
        <v>340</v>
      </c>
      <c r="D128"/>
      <c r="E128">
        <v>72.61</v>
      </c>
      <c r="F128">
        <v>42.66</v>
      </c>
      <c r="G128">
        <v>60.95</v>
      </c>
      <c r="H128">
        <v>77.27</v>
      </c>
      <c r="I128">
        <v>53.38</v>
      </c>
      <c r="J128"/>
      <c r="K128"/>
      <c r="L128"/>
      <c r="M128"/>
      <c r="O128" s="3">
        <f t="shared" si="3"/>
        <v>61.374000000000002</v>
      </c>
      <c r="P128" s="3">
        <f t="shared" si="4"/>
        <v>89.538305778768986</v>
      </c>
      <c r="Q128" s="3">
        <f t="shared" si="5"/>
        <v>33.209694221231018</v>
      </c>
    </row>
    <row r="129" spans="3:17" ht="15" x14ac:dyDescent="0.2">
      <c r="C129" s="6" t="s">
        <v>339</v>
      </c>
      <c r="D129"/>
      <c r="E129">
        <v>72.61</v>
      </c>
      <c r="F129">
        <v>42.66</v>
      </c>
      <c r="G129">
        <v>60.7</v>
      </c>
      <c r="H129">
        <v>78.17</v>
      </c>
      <c r="I129">
        <v>52.34</v>
      </c>
      <c r="J129"/>
      <c r="K129"/>
      <c r="L129"/>
      <c r="M129"/>
      <c r="O129" s="3">
        <f t="shared" si="3"/>
        <v>61.296000000000006</v>
      </c>
      <c r="P129" s="3">
        <f t="shared" si="4"/>
        <v>90.289173679333558</v>
      </c>
      <c r="Q129" s="3">
        <f t="shared" si="5"/>
        <v>32.302826320666455</v>
      </c>
    </row>
    <row r="130" spans="3:17" ht="15" x14ac:dyDescent="0.2">
      <c r="C130" s="6" t="s">
        <v>338</v>
      </c>
      <c r="D130"/>
      <c r="E130">
        <v>72.61</v>
      </c>
      <c r="F130">
        <v>44.07</v>
      </c>
      <c r="G130">
        <v>58.26</v>
      </c>
      <c r="H130">
        <v>78.150000000000006</v>
      </c>
      <c r="I130">
        <v>52.75</v>
      </c>
      <c r="J130"/>
      <c r="K130"/>
      <c r="L130"/>
      <c r="M130"/>
      <c r="O130" s="3">
        <f t="shared" si="3"/>
        <v>61.168000000000006</v>
      </c>
      <c r="P130" s="3">
        <f t="shared" si="4"/>
        <v>89.29216185417792</v>
      </c>
      <c r="Q130" s="3">
        <f t="shared" si="5"/>
        <v>33.043838145822093</v>
      </c>
    </row>
    <row r="131" spans="3:17" ht="15" x14ac:dyDescent="0.2">
      <c r="C131" s="6" t="s">
        <v>337</v>
      </c>
      <c r="D131"/>
      <c r="E131">
        <v>73.03</v>
      </c>
      <c r="F131">
        <v>44.43</v>
      </c>
      <c r="G131">
        <v>58.66</v>
      </c>
      <c r="H131">
        <v>77.42</v>
      </c>
      <c r="I131">
        <v>52.75</v>
      </c>
      <c r="J131"/>
      <c r="K131"/>
      <c r="L131"/>
      <c r="M131"/>
      <c r="O131" s="3">
        <f t="shared" si="3"/>
        <v>61.258000000000003</v>
      </c>
      <c r="P131" s="3">
        <f t="shared" si="4"/>
        <v>88.864294209835464</v>
      </c>
      <c r="Q131" s="3">
        <f t="shared" si="5"/>
        <v>33.651705790164542</v>
      </c>
    </row>
    <row r="132" spans="3:17" ht="15" x14ac:dyDescent="0.2">
      <c r="C132" s="6" t="s">
        <v>336</v>
      </c>
      <c r="D132"/>
      <c r="E132">
        <v>71.59</v>
      </c>
      <c r="F132">
        <v>45.58</v>
      </c>
      <c r="G132">
        <v>60.43</v>
      </c>
      <c r="H132">
        <v>77.42</v>
      </c>
      <c r="I132">
        <v>52.75</v>
      </c>
      <c r="J132"/>
      <c r="K132"/>
      <c r="L132"/>
      <c r="M132"/>
      <c r="O132" s="3">
        <f t="shared" si="3"/>
        <v>61.553999999999995</v>
      </c>
      <c r="P132" s="3">
        <f t="shared" si="4"/>
        <v>87.753116779006177</v>
      </c>
      <c r="Q132" s="3">
        <f t="shared" si="5"/>
        <v>35.354883220993806</v>
      </c>
    </row>
    <row r="133" spans="3:17" ht="15" x14ac:dyDescent="0.2">
      <c r="C133" s="6" t="s">
        <v>335</v>
      </c>
      <c r="D133"/>
      <c r="E133">
        <v>72.989999999999995</v>
      </c>
      <c r="F133">
        <v>45.28</v>
      </c>
      <c r="G133">
        <v>60.43</v>
      </c>
      <c r="H133">
        <v>77.42</v>
      </c>
      <c r="I133">
        <v>52.38</v>
      </c>
      <c r="J133"/>
      <c r="K133"/>
      <c r="L133"/>
      <c r="M133"/>
      <c r="O133" s="3">
        <f t="shared" si="3"/>
        <v>61.7</v>
      </c>
      <c r="P133" s="3">
        <f t="shared" si="4"/>
        <v>88.767955223843586</v>
      </c>
      <c r="Q133" s="3">
        <f t="shared" si="5"/>
        <v>34.63204477615642</v>
      </c>
    </row>
    <row r="134" spans="3:17" ht="15" x14ac:dyDescent="0.2">
      <c r="C134" s="6" t="s">
        <v>334</v>
      </c>
      <c r="D134"/>
      <c r="E134">
        <v>73.41</v>
      </c>
      <c r="F134">
        <v>45.05</v>
      </c>
      <c r="G134">
        <v>60.43</v>
      </c>
      <c r="H134">
        <v>77.77</v>
      </c>
      <c r="I134">
        <v>50.86</v>
      </c>
      <c r="J134"/>
      <c r="K134"/>
      <c r="L134"/>
      <c r="M134"/>
      <c r="O134" s="3">
        <f t="shared" si="3"/>
        <v>61.503999999999998</v>
      </c>
      <c r="P134" s="3">
        <f t="shared" si="4"/>
        <v>89.637928271750496</v>
      </c>
      <c r="Q134" s="3">
        <f t="shared" si="5"/>
        <v>33.370071728249499</v>
      </c>
    </row>
    <row r="135" spans="3:17" ht="15" x14ac:dyDescent="0.2">
      <c r="C135" s="6" t="s">
        <v>333</v>
      </c>
      <c r="D135"/>
      <c r="E135">
        <v>72.7</v>
      </c>
      <c r="F135">
        <v>45.05</v>
      </c>
      <c r="G135">
        <v>61.08</v>
      </c>
      <c r="H135">
        <v>77.14</v>
      </c>
      <c r="I135">
        <v>52</v>
      </c>
      <c r="J135"/>
      <c r="K135"/>
      <c r="L135"/>
      <c r="M135"/>
      <c r="O135" s="3">
        <f t="shared" si="3"/>
        <v>61.593999999999994</v>
      </c>
      <c r="P135" s="3">
        <f t="shared" si="4"/>
        <v>88.631646347269253</v>
      </c>
      <c r="Q135" s="3">
        <f t="shared" si="5"/>
        <v>34.556353652730735</v>
      </c>
    </row>
    <row r="136" spans="3:17" ht="15" x14ac:dyDescent="0.2">
      <c r="C136" s="6" t="s">
        <v>332</v>
      </c>
      <c r="D136"/>
      <c r="E136">
        <v>72.7</v>
      </c>
      <c r="F136">
        <v>45.05</v>
      </c>
      <c r="G136">
        <v>60.49</v>
      </c>
      <c r="H136">
        <v>75.95</v>
      </c>
      <c r="I136">
        <v>51.89</v>
      </c>
      <c r="J136"/>
      <c r="K136"/>
      <c r="L136"/>
      <c r="M136"/>
      <c r="O136" s="3">
        <f t="shared" si="3"/>
        <v>61.215999999999994</v>
      </c>
      <c r="P136" s="3">
        <f t="shared" si="4"/>
        <v>87.63216777657199</v>
      </c>
      <c r="Q136" s="3">
        <f t="shared" si="5"/>
        <v>34.799832223427998</v>
      </c>
    </row>
    <row r="137" spans="3:17" ht="15" x14ac:dyDescent="0.2">
      <c r="C137" s="6" t="s">
        <v>331</v>
      </c>
      <c r="D137"/>
      <c r="E137">
        <v>72.7</v>
      </c>
      <c r="F137">
        <v>45.09</v>
      </c>
      <c r="G137">
        <v>59.51</v>
      </c>
      <c r="H137">
        <v>76.209999999999994</v>
      </c>
      <c r="I137">
        <v>52.41</v>
      </c>
      <c r="J137"/>
      <c r="K137"/>
      <c r="L137"/>
      <c r="M137"/>
      <c r="O137" s="3">
        <f t="shared" si="3"/>
        <v>61.18399999999999</v>
      </c>
      <c r="P137" s="3">
        <f t="shared" si="4"/>
        <v>87.588566271764449</v>
      </c>
      <c r="Q137" s="3">
        <f t="shared" si="5"/>
        <v>34.779433728235531</v>
      </c>
    </row>
    <row r="138" spans="3:17" ht="15" x14ac:dyDescent="0.2">
      <c r="C138" s="6" t="s">
        <v>330</v>
      </c>
      <c r="D138"/>
      <c r="E138">
        <v>71.069999999999993</v>
      </c>
      <c r="F138">
        <v>45.64</v>
      </c>
      <c r="G138">
        <v>58.7</v>
      </c>
      <c r="H138">
        <v>75.819999999999993</v>
      </c>
      <c r="I138">
        <v>52.41</v>
      </c>
      <c r="J138"/>
      <c r="K138"/>
      <c r="L138"/>
      <c r="M138"/>
      <c r="O138" s="3">
        <f t="shared" si="3"/>
        <v>60.727999999999994</v>
      </c>
      <c r="P138" s="3">
        <f t="shared" si="4"/>
        <v>85.940597644828216</v>
      </c>
      <c r="Q138" s="3">
        <f t="shared" si="5"/>
        <v>35.51540235517178</v>
      </c>
    </row>
    <row r="139" spans="3:17" ht="15" x14ac:dyDescent="0.2">
      <c r="C139" s="6" t="s">
        <v>329</v>
      </c>
      <c r="D139"/>
      <c r="E139">
        <v>72.25</v>
      </c>
      <c r="F139">
        <v>45.86</v>
      </c>
      <c r="G139">
        <v>59.34</v>
      </c>
      <c r="H139">
        <v>75.819999999999993</v>
      </c>
      <c r="I139">
        <v>52.41</v>
      </c>
      <c r="J139"/>
      <c r="K139"/>
      <c r="L139"/>
      <c r="M139"/>
      <c r="O139" s="3">
        <f t="shared" si="3"/>
        <v>61.135999999999989</v>
      </c>
      <c r="P139" s="3">
        <f t="shared" si="4"/>
        <v>86.667661128880837</v>
      </c>
      <c r="Q139" s="3">
        <f t="shared" si="5"/>
        <v>35.60433887111914</v>
      </c>
    </row>
    <row r="140" spans="3:17" ht="15" x14ac:dyDescent="0.2">
      <c r="C140" s="6" t="s">
        <v>328</v>
      </c>
      <c r="D140"/>
      <c r="E140">
        <v>71.05</v>
      </c>
      <c r="F140">
        <v>45.13</v>
      </c>
      <c r="G140">
        <v>59.34</v>
      </c>
      <c r="H140">
        <v>75.819999999999993</v>
      </c>
      <c r="I140">
        <v>52.04</v>
      </c>
      <c r="J140"/>
      <c r="K140"/>
      <c r="L140"/>
      <c r="M140"/>
      <c r="O140" s="3">
        <f t="shared" ref="O140:O203" si="6">AVERAGE(D140:N140)</f>
        <v>60.676000000000002</v>
      </c>
      <c r="P140" s="3">
        <f t="shared" ref="P140:P203" si="7">STDEV(D140:N140)*2+O140</f>
        <v>86.269048274873356</v>
      </c>
      <c r="Q140" s="3">
        <f t="shared" ref="Q140:Q203" si="8">-STDEV(D140:N140)*2+O140</f>
        <v>35.082951725126648</v>
      </c>
    </row>
    <row r="141" spans="3:17" ht="15" x14ac:dyDescent="0.2">
      <c r="C141" s="6" t="s">
        <v>327</v>
      </c>
      <c r="D141"/>
      <c r="E141">
        <v>68.75</v>
      </c>
      <c r="F141">
        <v>44.35</v>
      </c>
      <c r="G141">
        <v>59.34</v>
      </c>
      <c r="H141">
        <v>74.73</v>
      </c>
      <c r="I141">
        <v>52.57</v>
      </c>
      <c r="J141"/>
      <c r="K141"/>
      <c r="L141"/>
      <c r="M141"/>
      <c r="O141" s="3">
        <f t="shared" si="6"/>
        <v>59.948</v>
      </c>
      <c r="P141" s="3">
        <f t="shared" si="7"/>
        <v>84.321856485997415</v>
      </c>
      <c r="Q141" s="3">
        <f t="shared" si="8"/>
        <v>35.574143514002579</v>
      </c>
    </row>
    <row r="142" spans="3:17" ht="15" x14ac:dyDescent="0.2">
      <c r="C142" s="6" t="s">
        <v>326</v>
      </c>
      <c r="D142"/>
      <c r="E142">
        <v>65.180000000000007</v>
      </c>
      <c r="F142">
        <v>44.35</v>
      </c>
      <c r="G142">
        <v>59.92</v>
      </c>
      <c r="H142">
        <v>74.78</v>
      </c>
      <c r="I142">
        <v>51.87</v>
      </c>
      <c r="J142"/>
      <c r="K142"/>
      <c r="L142"/>
      <c r="M142"/>
      <c r="O142" s="3">
        <f t="shared" si="6"/>
        <v>59.219999999999992</v>
      </c>
      <c r="P142" s="3">
        <f t="shared" si="7"/>
        <v>82.741577328062107</v>
      </c>
      <c r="Q142" s="3">
        <f t="shared" si="8"/>
        <v>35.698422671937877</v>
      </c>
    </row>
    <row r="143" spans="3:17" ht="15" x14ac:dyDescent="0.2">
      <c r="C143" s="6" t="s">
        <v>325</v>
      </c>
      <c r="D143"/>
      <c r="E143">
        <v>65.180000000000007</v>
      </c>
      <c r="F143">
        <v>44.35</v>
      </c>
      <c r="G143">
        <v>60.3</v>
      </c>
      <c r="H143">
        <v>72.63</v>
      </c>
      <c r="I143">
        <v>51.66</v>
      </c>
      <c r="J143"/>
      <c r="K143"/>
      <c r="L143"/>
      <c r="M143"/>
      <c r="O143" s="3">
        <f t="shared" si="6"/>
        <v>58.823999999999998</v>
      </c>
      <c r="P143" s="3">
        <f t="shared" si="7"/>
        <v>81.050167460900724</v>
      </c>
      <c r="Q143" s="3">
        <f t="shared" si="8"/>
        <v>36.597832539099279</v>
      </c>
    </row>
    <row r="144" spans="3:17" ht="15" x14ac:dyDescent="0.2">
      <c r="C144" s="6" t="s">
        <v>324</v>
      </c>
      <c r="D144"/>
      <c r="E144">
        <v>65.180000000000007</v>
      </c>
      <c r="F144">
        <v>44.9</v>
      </c>
      <c r="G144">
        <v>60.03</v>
      </c>
      <c r="H144">
        <v>72.209999999999994</v>
      </c>
      <c r="I144">
        <v>52.72</v>
      </c>
      <c r="J144"/>
      <c r="K144"/>
      <c r="L144"/>
      <c r="M144"/>
      <c r="O144" s="3">
        <f t="shared" si="6"/>
        <v>59.007999999999996</v>
      </c>
      <c r="P144" s="3">
        <f t="shared" si="7"/>
        <v>80.268420503837717</v>
      </c>
      <c r="Q144" s="3">
        <f t="shared" si="8"/>
        <v>37.747579496162274</v>
      </c>
    </row>
    <row r="145" spans="3:17" ht="15" x14ac:dyDescent="0.2">
      <c r="C145" s="6" t="s">
        <v>323</v>
      </c>
      <c r="D145"/>
      <c r="E145">
        <v>66.45</v>
      </c>
      <c r="F145">
        <v>45.37</v>
      </c>
      <c r="G145">
        <v>59.74</v>
      </c>
      <c r="H145">
        <v>71.83</v>
      </c>
      <c r="I145">
        <v>52.72</v>
      </c>
      <c r="J145"/>
      <c r="K145"/>
      <c r="L145"/>
      <c r="M145"/>
      <c r="O145" s="3">
        <f t="shared" si="6"/>
        <v>59.222000000000001</v>
      </c>
      <c r="P145" s="3">
        <f t="shared" si="7"/>
        <v>80.331900047134283</v>
      </c>
      <c r="Q145" s="3">
        <f t="shared" si="8"/>
        <v>38.112099952865719</v>
      </c>
    </row>
    <row r="146" spans="3:17" ht="15" x14ac:dyDescent="0.2">
      <c r="C146" s="6" t="s">
        <v>322</v>
      </c>
      <c r="D146"/>
      <c r="E146">
        <v>68.23</v>
      </c>
      <c r="F146">
        <v>45.46</v>
      </c>
      <c r="G146">
        <v>58.64</v>
      </c>
      <c r="H146">
        <v>71.83</v>
      </c>
      <c r="I146">
        <v>52.72</v>
      </c>
      <c r="J146"/>
      <c r="K146"/>
      <c r="L146"/>
      <c r="M146"/>
      <c r="O146" s="3">
        <f t="shared" si="6"/>
        <v>59.375999999999998</v>
      </c>
      <c r="P146" s="3">
        <f t="shared" si="7"/>
        <v>81.101434863311709</v>
      </c>
      <c r="Q146" s="3">
        <f t="shared" si="8"/>
        <v>37.650565136688286</v>
      </c>
    </row>
    <row r="147" spans="3:17" ht="15" x14ac:dyDescent="0.2">
      <c r="C147" s="6" t="s">
        <v>321</v>
      </c>
      <c r="D147"/>
      <c r="E147">
        <v>69.03</v>
      </c>
      <c r="F147">
        <v>45.37</v>
      </c>
      <c r="G147">
        <v>58.64</v>
      </c>
      <c r="H147">
        <v>71.83</v>
      </c>
      <c r="I147">
        <v>51.03</v>
      </c>
      <c r="J147"/>
      <c r="K147"/>
      <c r="L147"/>
      <c r="M147"/>
      <c r="O147" s="3">
        <f t="shared" si="6"/>
        <v>59.179999999999993</v>
      </c>
      <c r="P147" s="3">
        <f t="shared" si="7"/>
        <v>81.862045763114054</v>
      </c>
      <c r="Q147" s="3">
        <f t="shared" si="8"/>
        <v>36.497954236885931</v>
      </c>
    </row>
    <row r="148" spans="3:17" ht="15" x14ac:dyDescent="0.2">
      <c r="C148" s="6" t="s">
        <v>320</v>
      </c>
      <c r="D148"/>
      <c r="E148">
        <v>69.510000000000005</v>
      </c>
      <c r="F148">
        <v>44.8</v>
      </c>
      <c r="G148">
        <v>58.64</v>
      </c>
      <c r="H148">
        <v>71.430000000000007</v>
      </c>
      <c r="I148">
        <v>50.27</v>
      </c>
      <c r="J148"/>
      <c r="K148"/>
      <c r="L148"/>
      <c r="M148"/>
      <c r="O148" s="3">
        <f t="shared" si="6"/>
        <v>58.929999999999993</v>
      </c>
      <c r="P148" s="3">
        <f t="shared" si="7"/>
        <v>82.230708143745375</v>
      </c>
      <c r="Q148" s="3">
        <f t="shared" si="8"/>
        <v>35.629291856254611</v>
      </c>
    </row>
    <row r="149" spans="3:17" ht="15" x14ac:dyDescent="0.2">
      <c r="C149" s="6" t="s">
        <v>319</v>
      </c>
      <c r="D149"/>
      <c r="E149">
        <v>70.59</v>
      </c>
      <c r="F149">
        <v>44.8</v>
      </c>
      <c r="G149">
        <v>58.23</v>
      </c>
      <c r="H149">
        <v>70.760000000000005</v>
      </c>
      <c r="I149">
        <v>50.8</v>
      </c>
      <c r="J149"/>
      <c r="K149"/>
      <c r="L149"/>
      <c r="M149"/>
      <c r="O149" s="3">
        <f t="shared" si="6"/>
        <v>59.036000000000001</v>
      </c>
      <c r="P149" s="3">
        <f t="shared" si="7"/>
        <v>82.318871815993788</v>
      </c>
      <c r="Q149" s="3">
        <f t="shared" si="8"/>
        <v>35.753128184006222</v>
      </c>
    </row>
    <row r="150" spans="3:17" ht="15" x14ac:dyDescent="0.2">
      <c r="C150" s="6" t="s">
        <v>318</v>
      </c>
      <c r="D150"/>
      <c r="E150">
        <v>70.59</v>
      </c>
      <c r="F150">
        <v>44.8</v>
      </c>
      <c r="G150">
        <v>59.48</v>
      </c>
      <c r="H150">
        <v>72.459999999999994</v>
      </c>
      <c r="I150">
        <v>50.73</v>
      </c>
      <c r="J150"/>
      <c r="K150"/>
      <c r="L150"/>
      <c r="M150"/>
      <c r="O150" s="3">
        <f t="shared" si="6"/>
        <v>59.612000000000002</v>
      </c>
      <c r="P150" s="3">
        <f t="shared" si="7"/>
        <v>83.775821717600792</v>
      </c>
      <c r="Q150" s="3">
        <f t="shared" si="8"/>
        <v>35.448178282399205</v>
      </c>
    </row>
    <row r="151" spans="3:17" ht="15" x14ac:dyDescent="0.2">
      <c r="C151" s="6" t="s">
        <v>317</v>
      </c>
      <c r="D151"/>
      <c r="E151">
        <v>70.59</v>
      </c>
      <c r="F151">
        <v>44.96</v>
      </c>
      <c r="G151">
        <v>61.3</v>
      </c>
      <c r="H151">
        <v>72.61</v>
      </c>
      <c r="I151">
        <v>52.1</v>
      </c>
      <c r="J151"/>
      <c r="K151"/>
      <c r="L151"/>
      <c r="M151"/>
      <c r="O151" s="3">
        <f t="shared" si="6"/>
        <v>60.312000000000012</v>
      </c>
      <c r="P151" s="3">
        <f t="shared" si="7"/>
        <v>83.996912497199503</v>
      </c>
      <c r="Q151" s="3">
        <f t="shared" si="8"/>
        <v>36.627087502800521</v>
      </c>
    </row>
    <row r="152" spans="3:17" ht="15" x14ac:dyDescent="0.2">
      <c r="C152" s="6" t="s">
        <v>316</v>
      </c>
      <c r="D152"/>
      <c r="E152">
        <v>71.31</v>
      </c>
      <c r="F152">
        <v>45.43</v>
      </c>
      <c r="G152">
        <v>58.57</v>
      </c>
      <c r="H152">
        <v>72.81</v>
      </c>
      <c r="I152">
        <v>52.1</v>
      </c>
      <c r="J152"/>
      <c r="K152"/>
      <c r="L152"/>
      <c r="M152"/>
      <c r="O152" s="3">
        <f t="shared" si="6"/>
        <v>60.044000000000004</v>
      </c>
      <c r="P152" s="3">
        <f t="shared" si="7"/>
        <v>83.892319018329104</v>
      </c>
      <c r="Q152" s="3">
        <f t="shared" si="8"/>
        <v>36.195680981670904</v>
      </c>
    </row>
    <row r="153" spans="3:17" ht="15" x14ac:dyDescent="0.2">
      <c r="C153" s="6" t="s">
        <v>315</v>
      </c>
      <c r="D153"/>
      <c r="E153">
        <v>71.44</v>
      </c>
      <c r="F153">
        <v>44.5</v>
      </c>
      <c r="G153">
        <v>58.53</v>
      </c>
      <c r="H153">
        <v>72.81</v>
      </c>
      <c r="I153">
        <v>52.1</v>
      </c>
      <c r="J153"/>
      <c r="K153"/>
      <c r="L153"/>
      <c r="M153"/>
      <c r="O153" s="3">
        <f t="shared" si="6"/>
        <v>59.875999999999998</v>
      </c>
      <c r="P153" s="3">
        <f t="shared" si="7"/>
        <v>84.365053064583776</v>
      </c>
      <c r="Q153" s="3">
        <f t="shared" si="8"/>
        <v>35.386946935416226</v>
      </c>
    </row>
    <row r="154" spans="3:17" ht="15" x14ac:dyDescent="0.2">
      <c r="C154" s="6" t="s">
        <v>314</v>
      </c>
      <c r="D154"/>
      <c r="E154">
        <v>70.63</v>
      </c>
      <c r="F154">
        <v>44.99</v>
      </c>
      <c r="G154">
        <v>58.53</v>
      </c>
      <c r="H154">
        <v>72.81</v>
      </c>
      <c r="I154">
        <v>51.9</v>
      </c>
      <c r="J154"/>
      <c r="K154"/>
      <c r="L154"/>
      <c r="M154"/>
      <c r="O154" s="3">
        <f t="shared" si="6"/>
        <v>59.772000000000006</v>
      </c>
      <c r="P154" s="3">
        <f t="shared" si="7"/>
        <v>83.644663864763828</v>
      </c>
      <c r="Q154" s="3">
        <f t="shared" si="8"/>
        <v>35.899336135236183</v>
      </c>
    </row>
    <row r="155" spans="3:17" ht="15" x14ac:dyDescent="0.2">
      <c r="C155" s="6" t="s">
        <v>313</v>
      </c>
      <c r="D155"/>
      <c r="E155">
        <v>69.040000000000006</v>
      </c>
      <c r="F155">
        <v>44.4</v>
      </c>
      <c r="G155">
        <v>58.53</v>
      </c>
      <c r="H155">
        <v>72.069999999999993</v>
      </c>
      <c r="I155">
        <v>52.7</v>
      </c>
      <c r="J155"/>
      <c r="K155"/>
      <c r="L155"/>
      <c r="M155"/>
      <c r="O155" s="3">
        <f t="shared" si="6"/>
        <v>59.347999999999999</v>
      </c>
      <c r="P155" s="3">
        <f t="shared" si="7"/>
        <v>82.241053094770905</v>
      </c>
      <c r="Q155" s="3">
        <f t="shared" si="8"/>
        <v>36.454946905229093</v>
      </c>
    </row>
    <row r="156" spans="3:17" ht="15" x14ac:dyDescent="0.2">
      <c r="C156" s="6" t="s">
        <v>312</v>
      </c>
      <c r="D156"/>
      <c r="E156">
        <v>70.7</v>
      </c>
      <c r="F156">
        <v>44.4</v>
      </c>
      <c r="G156">
        <v>57.38</v>
      </c>
      <c r="H156">
        <v>72.28</v>
      </c>
      <c r="I156">
        <v>52.14</v>
      </c>
      <c r="J156"/>
      <c r="K156"/>
      <c r="L156"/>
      <c r="M156"/>
      <c r="O156" s="3">
        <f t="shared" si="6"/>
        <v>59.379999999999995</v>
      </c>
      <c r="P156" s="3">
        <f t="shared" si="7"/>
        <v>83.366879747061787</v>
      </c>
      <c r="Q156" s="3">
        <f t="shared" si="8"/>
        <v>35.393120252938203</v>
      </c>
    </row>
    <row r="157" spans="3:17" ht="15" x14ac:dyDescent="0.2">
      <c r="C157" s="6" t="s">
        <v>311</v>
      </c>
      <c r="D157"/>
      <c r="E157">
        <v>70.7</v>
      </c>
      <c r="F157">
        <v>44.4</v>
      </c>
      <c r="G157">
        <v>56.23</v>
      </c>
      <c r="H157">
        <v>74.650000000000006</v>
      </c>
      <c r="I157">
        <v>52.37</v>
      </c>
      <c r="J157"/>
      <c r="K157"/>
      <c r="L157"/>
      <c r="M157"/>
      <c r="O157" s="3">
        <f t="shared" si="6"/>
        <v>59.669999999999995</v>
      </c>
      <c r="P157" s="3">
        <f t="shared" si="7"/>
        <v>85.054203749576331</v>
      </c>
      <c r="Q157" s="3">
        <f t="shared" si="8"/>
        <v>34.285796250423658</v>
      </c>
    </row>
    <row r="158" spans="3:17" ht="15" x14ac:dyDescent="0.2">
      <c r="C158" s="6" t="s">
        <v>310</v>
      </c>
      <c r="D158"/>
      <c r="E158">
        <v>70.7</v>
      </c>
      <c r="F158">
        <v>45.09</v>
      </c>
      <c r="G158">
        <v>58.94</v>
      </c>
      <c r="H158">
        <v>73.75</v>
      </c>
      <c r="I158">
        <v>52.42</v>
      </c>
      <c r="J158"/>
      <c r="K158"/>
      <c r="L158"/>
      <c r="M158"/>
      <c r="O158" s="3">
        <f t="shared" si="6"/>
        <v>60.180000000000007</v>
      </c>
      <c r="P158" s="3">
        <f t="shared" si="7"/>
        <v>84.351855534898391</v>
      </c>
      <c r="Q158" s="3">
        <f t="shared" si="8"/>
        <v>36.008144465101623</v>
      </c>
    </row>
    <row r="159" spans="3:17" ht="15" x14ac:dyDescent="0.2">
      <c r="C159" s="6" t="s">
        <v>309</v>
      </c>
      <c r="D159"/>
      <c r="E159">
        <v>71.290000000000006</v>
      </c>
      <c r="F159">
        <v>45.17</v>
      </c>
      <c r="G159">
        <v>59.81</v>
      </c>
      <c r="H159">
        <v>73.209999999999994</v>
      </c>
      <c r="I159">
        <v>52.42</v>
      </c>
      <c r="J159"/>
      <c r="K159"/>
      <c r="L159"/>
      <c r="M159"/>
      <c r="O159" s="3">
        <f t="shared" si="6"/>
        <v>60.38000000000001</v>
      </c>
      <c r="P159" s="3">
        <f t="shared" si="7"/>
        <v>84.435510803140332</v>
      </c>
      <c r="Q159" s="3">
        <f t="shared" si="8"/>
        <v>36.324489196859687</v>
      </c>
    </row>
    <row r="160" spans="3:17" ht="15" x14ac:dyDescent="0.2">
      <c r="C160" s="6" t="s">
        <v>308</v>
      </c>
      <c r="D160"/>
      <c r="E160">
        <v>70.38</v>
      </c>
      <c r="F160">
        <v>44.43</v>
      </c>
      <c r="G160">
        <v>61.89</v>
      </c>
      <c r="H160">
        <v>73.209999999999994</v>
      </c>
      <c r="I160">
        <v>52.42</v>
      </c>
      <c r="J160"/>
      <c r="K160"/>
      <c r="L160"/>
      <c r="M160"/>
      <c r="O160" s="3">
        <f t="shared" si="6"/>
        <v>60.465999999999994</v>
      </c>
      <c r="P160" s="3">
        <f t="shared" si="7"/>
        <v>84.64483620028065</v>
      </c>
      <c r="Q160" s="3">
        <f t="shared" si="8"/>
        <v>36.287163799719337</v>
      </c>
    </row>
    <row r="161" spans="3:17" ht="15" x14ac:dyDescent="0.2">
      <c r="C161" s="6" t="s">
        <v>307</v>
      </c>
      <c r="D161"/>
      <c r="E161">
        <v>72.41</v>
      </c>
      <c r="F161">
        <v>44.15</v>
      </c>
      <c r="G161">
        <v>61.89</v>
      </c>
      <c r="H161">
        <v>73.209999999999994</v>
      </c>
      <c r="I161">
        <v>52.01</v>
      </c>
      <c r="J161"/>
      <c r="K161"/>
      <c r="L161"/>
      <c r="M161"/>
      <c r="O161" s="3">
        <f t="shared" si="6"/>
        <v>60.733999999999995</v>
      </c>
      <c r="P161" s="3">
        <f t="shared" si="7"/>
        <v>86.120081225742609</v>
      </c>
      <c r="Q161" s="3">
        <f t="shared" si="8"/>
        <v>35.347918774257373</v>
      </c>
    </row>
    <row r="162" spans="3:17" ht="15" x14ac:dyDescent="0.2">
      <c r="C162" s="6" t="s">
        <v>306</v>
      </c>
      <c r="D162"/>
      <c r="E162">
        <v>72.89</v>
      </c>
      <c r="F162">
        <v>43.3</v>
      </c>
      <c r="G162">
        <v>61.89</v>
      </c>
      <c r="H162">
        <v>73.45</v>
      </c>
      <c r="I162">
        <v>52.36</v>
      </c>
      <c r="J162"/>
      <c r="K162"/>
      <c r="L162"/>
      <c r="M162"/>
      <c r="O162" s="3">
        <f t="shared" si="6"/>
        <v>60.777999999999999</v>
      </c>
      <c r="P162" s="3">
        <f t="shared" si="7"/>
        <v>86.947827664698139</v>
      </c>
      <c r="Q162" s="3">
        <f t="shared" si="8"/>
        <v>34.608172335301859</v>
      </c>
    </row>
    <row r="163" spans="3:17" ht="15" x14ac:dyDescent="0.2">
      <c r="C163" s="6" t="s">
        <v>305</v>
      </c>
      <c r="D163"/>
      <c r="E163">
        <v>76.33</v>
      </c>
      <c r="F163">
        <v>43.3</v>
      </c>
      <c r="G163">
        <v>60.5</v>
      </c>
      <c r="H163">
        <v>72.39</v>
      </c>
      <c r="I163">
        <v>51.78</v>
      </c>
      <c r="J163"/>
      <c r="K163"/>
      <c r="L163"/>
      <c r="M163"/>
      <c r="O163" s="3">
        <f t="shared" si="6"/>
        <v>60.859999999999992</v>
      </c>
      <c r="P163" s="3">
        <f t="shared" si="7"/>
        <v>88.485918989239053</v>
      </c>
      <c r="Q163" s="3">
        <f t="shared" si="8"/>
        <v>33.234081010760924</v>
      </c>
    </row>
    <row r="164" spans="3:17" ht="15" x14ac:dyDescent="0.2">
      <c r="C164" s="6" t="s">
        <v>304</v>
      </c>
      <c r="D164"/>
      <c r="E164">
        <v>76.33</v>
      </c>
      <c r="F164">
        <v>43.3</v>
      </c>
      <c r="G164">
        <v>65.17</v>
      </c>
      <c r="H164">
        <v>74.25</v>
      </c>
      <c r="I164">
        <v>52.65</v>
      </c>
      <c r="J164"/>
      <c r="K164"/>
      <c r="L164"/>
      <c r="M164"/>
      <c r="O164" s="3">
        <f t="shared" si="6"/>
        <v>62.339999999999996</v>
      </c>
      <c r="P164" s="3">
        <f t="shared" si="7"/>
        <v>90.659512707672008</v>
      </c>
      <c r="Q164" s="3">
        <f t="shared" si="8"/>
        <v>34.020487292327985</v>
      </c>
    </row>
    <row r="165" spans="3:17" ht="15" x14ac:dyDescent="0.2">
      <c r="C165" s="6" t="s">
        <v>303</v>
      </c>
      <c r="D165"/>
      <c r="E165">
        <v>76.33</v>
      </c>
      <c r="F165">
        <v>42.94</v>
      </c>
      <c r="G165">
        <v>64.72</v>
      </c>
      <c r="H165">
        <v>74.97</v>
      </c>
      <c r="I165">
        <v>52.52</v>
      </c>
      <c r="J165"/>
      <c r="K165"/>
      <c r="L165"/>
      <c r="M165"/>
      <c r="O165" s="3">
        <f t="shared" si="6"/>
        <v>62.296000000000006</v>
      </c>
      <c r="P165" s="3">
        <f t="shared" si="7"/>
        <v>91.169588623515352</v>
      </c>
      <c r="Q165" s="3">
        <f t="shared" si="8"/>
        <v>33.422411376484668</v>
      </c>
    </row>
    <row r="166" spans="3:17" ht="15" x14ac:dyDescent="0.2">
      <c r="C166" s="6" t="s">
        <v>302</v>
      </c>
      <c r="D166"/>
      <c r="E166">
        <v>76.05</v>
      </c>
      <c r="F166">
        <v>43.75</v>
      </c>
      <c r="G166">
        <v>63.71</v>
      </c>
      <c r="H166">
        <v>74.290000000000006</v>
      </c>
      <c r="I166">
        <v>52.52</v>
      </c>
      <c r="J166"/>
      <c r="K166"/>
      <c r="L166"/>
      <c r="M166"/>
      <c r="O166" s="3">
        <f t="shared" si="6"/>
        <v>62.064</v>
      </c>
      <c r="P166" s="3">
        <f t="shared" si="7"/>
        <v>89.889943290389994</v>
      </c>
      <c r="Q166" s="3">
        <f t="shared" si="8"/>
        <v>34.238056709610007</v>
      </c>
    </row>
    <row r="167" spans="3:17" ht="15" x14ac:dyDescent="0.2">
      <c r="C167" s="6" t="s">
        <v>301</v>
      </c>
      <c r="D167"/>
      <c r="E167">
        <v>74.739999999999995</v>
      </c>
      <c r="F167">
        <v>43.22</v>
      </c>
      <c r="G167">
        <v>63.46</v>
      </c>
      <c r="H167">
        <v>74.290000000000006</v>
      </c>
      <c r="I167">
        <v>52.52</v>
      </c>
      <c r="J167"/>
      <c r="K167"/>
      <c r="L167"/>
      <c r="M167"/>
      <c r="O167" s="3">
        <f t="shared" si="6"/>
        <v>61.645999999999994</v>
      </c>
      <c r="P167" s="3">
        <f t="shared" si="7"/>
        <v>89.167183114103324</v>
      </c>
      <c r="Q167" s="3">
        <f t="shared" si="8"/>
        <v>34.124816885896671</v>
      </c>
    </row>
    <row r="168" spans="3:17" ht="15" x14ac:dyDescent="0.2">
      <c r="C168" s="6" t="s">
        <v>300</v>
      </c>
      <c r="D168"/>
      <c r="E168">
        <v>74.48</v>
      </c>
      <c r="F168">
        <v>43.41</v>
      </c>
      <c r="G168">
        <v>63.46</v>
      </c>
      <c r="H168">
        <v>74.290000000000006</v>
      </c>
      <c r="I168">
        <v>51.49</v>
      </c>
      <c r="J168"/>
      <c r="K168"/>
      <c r="L168"/>
      <c r="M168"/>
      <c r="O168" s="3">
        <f t="shared" si="6"/>
        <v>61.426000000000002</v>
      </c>
      <c r="P168" s="3">
        <f t="shared" si="7"/>
        <v>89.05437164944766</v>
      </c>
      <c r="Q168" s="3">
        <f t="shared" si="8"/>
        <v>33.797628350552344</v>
      </c>
    </row>
    <row r="169" spans="3:17" ht="15" x14ac:dyDescent="0.2">
      <c r="C169" s="6" t="s">
        <v>299</v>
      </c>
      <c r="D169"/>
      <c r="E169">
        <v>74.5</v>
      </c>
      <c r="F169">
        <v>43.34</v>
      </c>
      <c r="G169">
        <v>63.46</v>
      </c>
      <c r="H169">
        <v>74.540000000000006</v>
      </c>
      <c r="I169">
        <v>50.97</v>
      </c>
      <c r="J169"/>
      <c r="K169"/>
      <c r="L169"/>
      <c r="M169"/>
      <c r="O169" s="3">
        <f t="shared" si="6"/>
        <v>61.362000000000009</v>
      </c>
      <c r="P169" s="3">
        <f t="shared" si="7"/>
        <v>89.35225687627738</v>
      </c>
      <c r="Q169" s="3">
        <f t="shared" si="8"/>
        <v>33.371743123722631</v>
      </c>
    </row>
    <row r="170" spans="3:17" ht="15" x14ac:dyDescent="0.2">
      <c r="C170" s="6" t="s">
        <v>298</v>
      </c>
      <c r="D170"/>
      <c r="E170">
        <v>74.099999999999994</v>
      </c>
      <c r="F170">
        <v>43.34</v>
      </c>
      <c r="G170">
        <v>63.39</v>
      </c>
      <c r="H170">
        <v>73.930000000000007</v>
      </c>
      <c r="I170">
        <v>50.2</v>
      </c>
      <c r="J170"/>
      <c r="K170"/>
      <c r="L170"/>
      <c r="M170"/>
      <c r="O170" s="3">
        <f t="shared" si="6"/>
        <v>60.991999999999997</v>
      </c>
      <c r="P170" s="3">
        <f t="shared" si="7"/>
        <v>88.795278223979352</v>
      </c>
      <c r="Q170" s="3">
        <f t="shared" si="8"/>
        <v>33.188721776020643</v>
      </c>
    </row>
    <row r="171" spans="3:17" ht="15" x14ac:dyDescent="0.2">
      <c r="C171" s="6" t="s">
        <v>297</v>
      </c>
      <c r="D171"/>
      <c r="E171">
        <v>74.099999999999994</v>
      </c>
      <c r="F171">
        <v>43.34</v>
      </c>
      <c r="G171">
        <v>63.18</v>
      </c>
      <c r="H171">
        <v>73.44</v>
      </c>
      <c r="I171">
        <v>48.6</v>
      </c>
      <c r="J171"/>
      <c r="K171"/>
      <c r="L171"/>
      <c r="M171"/>
      <c r="O171" s="3">
        <f t="shared" si="6"/>
        <v>60.532000000000004</v>
      </c>
      <c r="P171" s="3">
        <f t="shared" si="7"/>
        <v>88.73938343058424</v>
      </c>
      <c r="Q171" s="3">
        <f t="shared" si="8"/>
        <v>32.324616569415774</v>
      </c>
    </row>
    <row r="172" spans="3:17" ht="15" x14ac:dyDescent="0.2">
      <c r="C172" s="6" t="s">
        <v>296</v>
      </c>
      <c r="D172"/>
      <c r="E172">
        <v>74.099999999999994</v>
      </c>
      <c r="F172">
        <v>43.31</v>
      </c>
      <c r="G172">
        <v>63.83</v>
      </c>
      <c r="H172">
        <v>73.06</v>
      </c>
      <c r="I172">
        <v>48.06</v>
      </c>
      <c r="J172"/>
      <c r="K172"/>
      <c r="L172"/>
      <c r="M172"/>
      <c r="O172" s="3">
        <f t="shared" si="6"/>
        <v>60.472000000000001</v>
      </c>
      <c r="P172" s="3">
        <f t="shared" si="7"/>
        <v>88.827745096893423</v>
      </c>
      <c r="Q172" s="3">
        <f t="shared" si="8"/>
        <v>32.116254903106579</v>
      </c>
    </row>
    <row r="173" spans="3:17" ht="15" x14ac:dyDescent="0.2">
      <c r="C173" s="6" t="s">
        <v>295</v>
      </c>
      <c r="D173"/>
      <c r="E173">
        <v>73.790000000000006</v>
      </c>
      <c r="F173">
        <v>44.29</v>
      </c>
      <c r="G173">
        <v>63.26</v>
      </c>
      <c r="H173">
        <v>73.069999999999993</v>
      </c>
      <c r="I173">
        <v>48.06</v>
      </c>
      <c r="J173"/>
      <c r="K173"/>
      <c r="L173"/>
      <c r="M173"/>
      <c r="O173" s="3">
        <f t="shared" si="6"/>
        <v>60.494000000000007</v>
      </c>
      <c r="P173" s="3">
        <f t="shared" si="7"/>
        <v>88.057819038732504</v>
      </c>
      <c r="Q173" s="3">
        <f t="shared" si="8"/>
        <v>32.930180961267503</v>
      </c>
    </row>
    <row r="174" spans="3:17" ht="15" x14ac:dyDescent="0.2">
      <c r="C174" s="6" t="s">
        <v>294</v>
      </c>
      <c r="D174"/>
      <c r="E174">
        <v>72.23</v>
      </c>
      <c r="F174">
        <v>44.32</v>
      </c>
      <c r="G174">
        <v>62.47</v>
      </c>
      <c r="H174">
        <v>73.069999999999993</v>
      </c>
      <c r="I174">
        <v>48.06</v>
      </c>
      <c r="J174"/>
      <c r="K174"/>
      <c r="L174"/>
      <c r="M174"/>
      <c r="O174" s="3">
        <f t="shared" si="6"/>
        <v>60.029999999999994</v>
      </c>
      <c r="P174" s="3">
        <f t="shared" si="7"/>
        <v>86.7679916972086</v>
      </c>
      <c r="Q174" s="3">
        <f t="shared" si="8"/>
        <v>33.29200830279138</v>
      </c>
    </row>
    <row r="175" spans="3:17" ht="15" x14ac:dyDescent="0.2">
      <c r="C175" s="6" t="s">
        <v>293</v>
      </c>
      <c r="D175"/>
      <c r="E175">
        <v>69.349999999999994</v>
      </c>
      <c r="F175">
        <v>43.28</v>
      </c>
      <c r="G175">
        <v>62.47</v>
      </c>
      <c r="H175">
        <v>73.069999999999993</v>
      </c>
      <c r="I175">
        <v>49.3</v>
      </c>
      <c r="J175"/>
      <c r="K175"/>
      <c r="L175"/>
      <c r="M175"/>
      <c r="O175" s="3">
        <f t="shared" si="6"/>
        <v>59.493999999999993</v>
      </c>
      <c r="P175" s="3">
        <f t="shared" si="7"/>
        <v>85.128284074262794</v>
      </c>
      <c r="Q175" s="3">
        <f t="shared" si="8"/>
        <v>33.859715925737191</v>
      </c>
    </row>
    <row r="176" spans="3:17" ht="15" x14ac:dyDescent="0.2">
      <c r="C176" s="6" t="s">
        <v>292</v>
      </c>
      <c r="D176"/>
      <c r="E176">
        <v>68.62</v>
      </c>
      <c r="F176">
        <v>43.14</v>
      </c>
      <c r="G176">
        <v>62.47</v>
      </c>
      <c r="H176">
        <v>72.58</v>
      </c>
      <c r="I176">
        <v>49.7</v>
      </c>
      <c r="J176"/>
      <c r="K176"/>
      <c r="L176"/>
      <c r="M176"/>
      <c r="O176" s="3">
        <f t="shared" si="6"/>
        <v>59.302</v>
      </c>
      <c r="P176" s="3">
        <f t="shared" si="7"/>
        <v>84.33348577292216</v>
      </c>
      <c r="Q176" s="3">
        <f t="shared" si="8"/>
        <v>34.27051422707784</v>
      </c>
    </row>
    <row r="177" spans="3:17" ht="15" x14ac:dyDescent="0.2">
      <c r="C177" s="6" t="s">
        <v>291</v>
      </c>
      <c r="D177"/>
      <c r="E177">
        <v>73.59</v>
      </c>
      <c r="F177">
        <v>43.14</v>
      </c>
      <c r="G177">
        <v>61.93</v>
      </c>
      <c r="H177">
        <v>72.900000000000006</v>
      </c>
      <c r="I177">
        <v>48.84</v>
      </c>
      <c r="J177"/>
      <c r="K177"/>
      <c r="L177"/>
      <c r="M177"/>
      <c r="O177" s="3">
        <f t="shared" si="6"/>
        <v>60.08</v>
      </c>
      <c r="P177" s="3">
        <f t="shared" si="7"/>
        <v>87.713244471107686</v>
      </c>
      <c r="Q177" s="3">
        <f t="shared" si="8"/>
        <v>32.446755528892311</v>
      </c>
    </row>
    <row r="178" spans="3:17" ht="15" x14ac:dyDescent="0.2">
      <c r="C178" s="6" t="s">
        <v>290</v>
      </c>
      <c r="D178"/>
      <c r="E178">
        <v>73.59</v>
      </c>
      <c r="F178">
        <v>43.14</v>
      </c>
      <c r="G178">
        <v>63.66</v>
      </c>
      <c r="H178">
        <v>72.16</v>
      </c>
      <c r="I178">
        <v>48.42</v>
      </c>
      <c r="J178"/>
      <c r="K178"/>
      <c r="L178"/>
      <c r="M178"/>
      <c r="O178" s="3">
        <f t="shared" si="6"/>
        <v>60.193999999999996</v>
      </c>
      <c r="P178" s="3">
        <f t="shared" si="7"/>
        <v>87.836668467425483</v>
      </c>
      <c r="Q178" s="3">
        <f t="shared" si="8"/>
        <v>32.551331532574515</v>
      </c>
    </row>
    <row r="179" spans="3:17" ht="15" x14ac:dyDescent="0.2">
      <c r="C179" s="6" t="s">
        <v>289</v>
      </c>
      <c r="D179"/>
      <c r="E179">
        <v>73.59</v>
      </c>
      <c r="F179">
        <v>43.37</v>
      </c>
      <c r="G179">
        <v>64.349999999999994</v>
      </c>
      <c r="H179">
        <v>71.84</v>
      </c>
      <c r="I179">
        <v>48.91</v>
      </c>
      <c r="J179"/>
      <c r="K179"/>
      <c r="L179"/>
      <c r="M179"/>
      <c r="O179" s="3">
        <f t="shared" si="6"/>
        <v>60.411999999999999</v>
      </c>
      <c r="P179" s="3">
        <f t="shared" si="7"/>
        <v>87.6607151990695</v>
      </c>
      <c r="Q179" s="3">
        <f t="shared" si="8"/>
        <v>33.163284800930505</v>
      </c>
    </row>
    <row r="180" spans="3:17" ht="15" x14ac:dyDescent="0.2">
      <c r="C180" s="6" t="s">
        <v>288</v>
      </c>
      <c r="D180"/>
      <c r="E180">
        <v>73.47</v>
      </c>
      <c r="F180">
        <v>43.79</v>
      </c>
      <c r="G180">
        <v>66.48</v>
      </c>
      <c r="H180">
        <v>75.33</v>
      </c>
      <c r="I180">
        <v>48.91</v>
      </c>
      <c r="J180"/>
      <c r="K180"/>
      <c r="L180"/>
      <c r="M180"/>
      <c r="O180" s="3">
        <f t="shared" si="6"/>
        <v>61.596000000000004</v>
      </c>
      <c r="P180" s="3">
        <f t="shared" si="7"/>
        <v>90.43098430726117</v>
      </c>
      <c r="Q180" s="3">
        <f t="shared" si="8"/>
        <v>32.761015692738837</v>
      </c>
    </row>
    <row r="181" spans="3:17" ht="15" x14ac:dyDescent="0.2">
      <c r="C181" s="6" t="s">
        <v>287</v>
      </c>
      <c r="D181"/>
      <c r="E181">
        <v>74.760000000000005</v>
      </c>
      <c r="F181">
        <v>42.9</v>
      </c>
      <c r="G181">
        <v>66.72</v>
      </c>
      <c r="H181">
        <v>75.33</v>
      </c>
      <c r="I181">
        <v>48.91</v>
      </c>
      <c r="J181"/>
      <c r="K181"/>
      <c r="L181"/>
      <c r="M181"/>
      <c r="O181" s="3">
        <f t="shared" si="6"/>
        <v>61.724000000000004</v>
      </c>
      <c r="P181" s="3">
        <f t="shared" si="7"/>
        <v>91.700025753925402</v>
      </c>
      <c r="Q181" s="3">
        <f t="shared" si="8"/>
        <v>31.747974246074605</v>
      </c>
    </row>
    <row r="182" spans="3:17" ht="15" x14ac:dyDescent="0.2">
      <c r="C182" s="6" t="s">
        <v>286</v>
      </c>
      <c r="D182"/>
      <c r="E182">
        <v>76.489999999999995</v>
      </c>
      <c r="F182">
        <v>42.72</v>
      </c>
      <c r="G182">
        <v>66.72</v>
      </c>
      <c r="H182">
        <v>75.33</v>
      </c>
      <c r="I182">
        <v>48.42</v>
      </c>
      <c r="J182"/>
      <c r="K182"/>
      <c r="L182"/>
      <c r="M182"/>
      <c r="O182" s="3">
        <f t="shared" si="6"/>
        <v>61.936</v>
      </c>
      <c r="P182" s="3">
        <f t="shared" si="7"/>
        <v>93.017211688092175</v>
      </c>
      <c r="Q182" s="3">
        <f t="shared" si="8"/>
        <v>30.854788311907829</v>
      </c>
    </row>
    <row r="183" spans="3:17" ht="15" x14ac:dyDescent="0.2">
      <c r="C183" s="6" t="s">
        <v>285</v>
      </c>
      <c r="D183"/>
      <c r="E183">
        <v>75.16</v>
      </c>
      <c r="F183">
        <v>43.24</v>
      </c>
      <c r="G183">
        <v>66.72</v>
      </c>
      <c r="H183">
        <v>74.45</v>
      </c>
      <c r="I183">
        <v>47.74</v>
      </c>
      <c r="J183"/>
      <c r="K183"/>
      <c r="L183"/>
      <c r="M183"/>
      <c r="O183" s="3">
        <f t="shared" si="6"/>
        <v>61.462000000000003</v>
      </c>
      <c r="P183" s="3">
        <f t="shared" si="7"/>
        <v>91.533655757540174</v>
      </c>
      <c r="Q183" s="3">
        <f t="shared" si="8"/>
        <v>31.390344242459832</v>
      </c>
    </row>
    <row r="184" spans="3:17" ht="15" x14ac:dyDescent="0.2">
      <c r="C184" s="6" t="s">
        <v>284</v>
      </c>
      <c r="D184"/>
      <c r="E184">
        <v>75.55</v>
      </c>
      <c r="F184">
        <v>43.24</v>
      </c>
      <c r="G184">
        <v>66.52</v>
      </c>
      <c r="H184">
        <v>73.400000000000006</v>
      </c>
      <c r="I184">
        <v>47.52</v>
      </c>
      <c r="J184"/>
      <c r="K184"/>
      <c r="L184"/>
      <c r="M184"/>
      <c r="O184" s="3">
        <f t="shared" si="6"/>
        <v>61.246000000000002</v>
      </c>
      <c r="P184" s="3">
        <f t="shared" si="7"/>
        <v>91.125061564915342</v>
      </c>
      <c r="Q184" s="3">
        <f t="shared" si="8"/>
        <v>31.366938435084666</v>
      </c>
    </row>
    <row r="185" spans="3:17" ht="15" x14ac:dyDescent="0.2">
      <c r="C185" s="6" t="s">
        <v>283</v>
      </c>
      <c r="D185"/>
      <c r="E185">
        <v>75.55</v>
      </c>
      <c r="F185">
        <v>43.24</v>
      </c>
      <c r="G185">
        <v>67.010000000000005</v>
      </c>
      <c r="H185">
        <v>78.86</v>
      </c>
      <c r="I185">
        <v>46.88</v>
      </c>
      <c r="J185"/>
      <c r="K185"/>
      <c r="L185"/>
      <c r="M185"/>
      <c r="O185" s="3">
        <f t="shared" si="6"/>
        <v>62.308000000000007</v>
      </c>
      <c r="P185" s="3">
        <f t="shared" si="7"/>
        <v>95.065287433485651</v>
      </c>
      <c r="Q185" s="3">
        <f t="shared" si="8"/>
        <v>29.550712566514363</v>
      </c>
    </row>
    <row r="186" spans="3:17" ht="15" x14ac:dyDescent="0.2">
      <c r="C186" s="6" t="s">
        <v>282</v>
      </c>
      <c r="D186"/>
      <c r="E186">
        <v>75.55</v>
      </c>
      <c r="F186">
        <v>42.35</v>
      </c>
      <c r="G186">
        <v>64.16</v>
      </c>
      <c r="H186">
        <v>78.069999999999993</v>
      </c>
      <c r="I186">
        <v>46.71</v>
      </c>
      <c r="J186"/>
      <c r="K186"/>
      <c r="L186"/>
      <c r="M186"/>
      <c r="O186" s="3">
        <f t="shared" si="6"/>
        <v>61.367999999999995</v>
      </c>
      <c r="P186" s="3">
        <f t="shared" si="7"/>
        <v>93.993488195581136</v>
      </c>
      <c r="Q186" s="3">
        <f t="shared" si="8"/>
        <v>28.742511804418847</v>
      </c>
    </row>
    <row r="187" spans="3:17" ht="15" x14ac:dyDescent="0.2">
      <c r="C187" s="6" t="s">
        <v>281</v>
      </c>
      <c r="D187"/>
      <c r="E187">
        <v>74.12</v>
      </c>
      <c r="F187">
        <v>43.29</v>
      </c>
      <c r="G187">
        <v>64.11</v>
      </c>
      <c r="H187">
        <v>77.11</v>
      </c>
      <c r="I187">
        <v>46.71</v>
      </c>
      <c r="J187"/>
      <c r="K187"/>
      <c r="L187"/>
      <c r="M187"/>
      <c r="O187" s="3">
        <f t="shared" si="6"/>
        <v>61.067999999999998</v>
      </c>
      <c r="P187" s="3">
        <f t="shared" si="7"/>
        <v>92.038367773082726</v>
      </c>
      <c r="Q187" s="3">
        <f t="shared" si="8"/>
        <v>30.097632226917266</v>
      </c>
    </row>
    <row r="188" spans="3:17" ht="15" x14ac:dyDescent="0.2">
      <c r="C188" s="6" t="s">
        <v>280</v>
      </c>
      <c r="D188"/>
      <c r="E188">
        <v>73.430000000000007</v>
      </c>
      <c r="F188">
        <v>43.08</v>
      </c>
      <c r="G188">
        <v>64.23</v>
      </c>
      <c r="H188">
        <v>77.11</v>
      </c>
      <c r="I188">
        <v>46.71</v>
      </c>
      <c r="J188"/>
      <c r="K188"/>
      <c r="L188"/>
      <c r="M188"/>
      <c r="O188" s="3">
        <f t="shared" si="6"/>
        <v>60.911999999999999</v>
      </c>
      <c r="P188" s="3">
        <f t="shared" si="7"/>
        <v>91.730203711443011</v>
      </c>
      <c r="Q188" s="3">
        <f t="shared" si="8"/>
        <v>30.093796288556991</v>
      </c>
    </row>
    <row r="189" spans="3:17" ht="15" x14ac:dyDescent="0.2">
      <c r="C189" s="6" t="s">
        <v>279</v>
      </c>
      <c r="D189"/>
      <c r="E189">
        <v>74.53</v>
      </c>
      <c r="F189">
        <v>43.1</v>
      </c>
      <c r="G189">
        <v>64.23</v>
      </c>
      <c r="H189">
        <v>77.11</v>
      </c>
      <c r="I189">
        <v>48.11</v>
      </c>
      <c r="J189"/>
      <c r="K189"/>
      <c r="L189"/>
      <c r="M189"/>
      <c r="O189" s="3">
        <f t="shared" si="6"/>
        <v>61.416000000000011</v>
      </c>
      <c r="P189" s="3">
        <f t="shared" si="7"/>
        <v>92.054582212628546</v>
      </c>
      <c r="Q189" s="3">
        <f t="shared" si="8"/>
        <v>30.777417787371473</v>
      </c>
    </row>
    <row r="190" spans="3:17" ht="15" x14ac:dyDescent="0.2">
      <c r="C190" s="6" t="s">
        <v>278</v>
      </c>
      <c r="D190"/>
      <c r="E190">
        <v>77.16</v>
      </c>
      <c r="F190">
        <v>42.8</v>
      </c>
      <c r="G190">
        <v>64.23</v>
      </c>
      <c r="H190">
        <v>77.39</v>
      </c>
      <c r="I190">
        <v>47.79</v>
      </c>
      <c r="J190"/>
      <c r="K190"/>
      <c r="L190"/>
      <c r="M190"/>
      <c r="O190" s="3">
        <f t="shared" si="6"/>
        <v>61.874000000000002</v>
      </c>
      <c r="P190" s="3">
        <f t="shared" si="7"/>
        <v>94.156120748178822</v>
      </c>
      <c r="Q190" s="3">
        <f t="shared" si="8"/>
        <v>29.591879251821183</v>
      </c>
    </row>
    <row r="191" spans="3:17" ht="15" x14ac:dyDescent="0.2">
      <c r="C191" s="6" t="s">
        <v>277</v>
      </c>
      <c r="D191"/>
      <c r="E191">
        <v>76.17</v>
      </c>
      <c r="F191">
        <v>42.8</v>
      </c>
      <c r="G191">
        <v>63.3</v>
      </c>
      <c r="H191">
        <v>78.239999999999995</v>
      </c>
      <c r="I191">
        <v>49.61</v>
      </c>
      <c r="J191"/>
      <c r="K191"/>
      <c r="L191"/>
      <c r="M191"/>
      <c r="O191" s="3">
        <f t="shared" si="6"/>
        <v>62.024000000000001</v>
      </c>
      <c r="P191" s="3">
        <f t="shared" si="7"/>
        <v>93.462284304331845</v>
      </c>
      <c r="Q191" s="3">
        <f t="shared" si="8"/>
        <v>30.585715695668156</v>
      </c>
    </row>
    <row r="192" spans="3:17" ht="15" x14ac:dyDescent="0.2">
      <c r="C192" s="6" t="s">
        <v>276</v>
      </c>
      <c r="D192"/>
      <c r="E192">
        <v>76.17</v>
      </c>
      <c r="F192">
        <v>42.8</v>
      </c>
      <c r="G192">
        <v>63.82</v>
      </c>
      <c r="H192">
        <v>77.760000000000005</v>
      </c>
      <c r="I192">
        <v>49.68</v>
      </c>
      <c r="J192"/>
      <c r="K192"/>
      <c r="L192"/>
      <c r="M192"/>
      <c r="O192" s="3">
        <f t="shared" si="6"/>
        <v>62.046000000000006</v>
      </c>
      <c r="P192" s="3">
        <f t="shared" si="7"/>
        <v>93.237196193798013</v>
      </c>
      <c r="Q192" s="3">
        <f t="shared" si="8"/>
        <v>30.854803806201996</v>
      </c>
    </row>
    <row r="193" spans="3:17" ht="15" x14ac:dyDescent="0.2">
      <c r="C193" s="6" t="s">
        <v>275</v>
      </c>
      <c r="D193"/>
      <c r="E193">
        <v>76.17</v>
      </c>
      <c r="F193">
        <v>43.14</v>
      </c>
      <c r="G193">
        <v>62.4</v>
      </c>
      <c r="H193">
        <v>77.3</v>
      </c>
      <c r="I193">
        <v>47.92</v>
      </c>
      <c r="J193"/>
      <c r="K193"/>
      <c r="L193"/>
      <c r="M193"/>
      <c r="O193" s="3">
        <f t="shared" si="6"/>
        <v>61.386000000000003</v>
      </c>
      <c r="P193" s="3">
        <f t="shared" si="7"/>
        <v>92.804146348885709</v>
      </c>
      <c r="Q193" s="3">
        <f t="shared" si="8"/>
        <v>29.967853651114293</v>
      </c>
    </row>
    <row r="194" spans="3:17" ht="15" x14ac:dyDescent="0.2">
      <c r="C194" s="6" t="s">
        <v>274</v>
      </c>
      <c r="D194"/>
      <c r="E194">
        <v>75.84</v>
      </c>
      <c r="F194">
        <v>42.03</v>
      </c>
      <c r="G194">
        <v>65.06</v>
      </c>
      <c r="H194">
        <v>79.44</v>
      </c>
      <c r="I194">
        <v>47.92</v>
      </c>
      <c r="J194"/>
      <c r="K194"/>
      <c r="L194"/>
      <c r="M194"/>
      <c r="O194" s="3">
        <f t="shared" si="6"/>
        <v>62.058000000000007</v>
      </c>
      <c r="P194" s="3">
        <f t="shared" si="7"/>
        <v>95.255790287909193</v>
      </c>
      <c r="Q194" s="3">
        <f t="shared" si="8"/>
        <v>28.860209712090821</v>
      </c>
    </row>
    <row r="195" spans="3:17" ht="15" x14ac:dyDescent="0.2">
      <c r="C195" s="6" t="s">
        <v>273</v>
      </c>
      <c r="D195"/>
      <c r="E195">
        <v>75.13</v>
      </c>
      <c r="F195">
        <v>41.15</v>
      </c>
      <c r="G195">
        <v>66.55</v>
      </c>
      <c r="H195">
        <v>79.44</v>
      </c>
      <c r="I195">
        <v>47.92</v>
      </c>
      <c r="J195"/>
      <c r="K195"/>
      <c r="L195"/>
      <c r="M195"/>
      <c r="O195" s="3">
        <f t="shared" si="6"/>
        <v>62.037999999999997</v>
      </c>
      <c r="P195" s="3">
        <f t="shared" si="7"/>
        <v>95.65666564871367</v>
      </c>
      <c r="Q195" s="3">
        <f t="shared" si="8"/>
        <v>28.419334351286324</v>
      </c>
    </row>
    <row r="196" spans="3:17" ht="15" x14ac:dyDescent="0.2">
      <c r="C196" s="6" t="s">
        <v>272</v>
      </c>
      <c r="D196"/>
      <c r="E196">
        <v>74.760000000000005</v>
      </c>
      <c r="F196">
        <v>41.71</v>
      </c>
      <c r="G196">
        <v>66.55</v>
      </c>
      <c r="H196">
        <v>79.44</v>
      </c>
      <c r="I196">
        <v>47.42</v>
      </c>
      <c r="J196"/>
      <c r="K196"/>
      <c r="L196"/>
      <c r="M196"/>
      <c r="O196" s="3">
        <f t="shared" si="6"/>
        <v>61.975999999999999</v>
      </c>
      <c r="P196" s="3">
        <f t="shared" si="7"/>
        <v>95.321634196997962</v>
      </c>
      <c r="Q196" s="3">
        <f t="shared" si="8"/>
        <v>28.630365803002043</v>
      </c>
    </row>
    <row r="197" spans="3:17" ht="15" x14ac:dyDescent="0.2">
      <c r="C197" s="6" t="s">
        <v>271</v>
      </c>
      <c r="D197"/>
      <c r="E197">
        <v>74.680000000000007</v>
      </c>
      <c r="F197">
        <v>41.02</v>
      </c>
      <c r="G197">
        <v>66.55</v>
      </c>
      <c r="H197">
        <v>77.849999999999994</v>
      </c>
      <c r="I197">
        <v>47.31</v>
      </c>
      <c r="J197"/>
      <c r="K197"/>
      <c r="L197"/>
      <c r="M197"/>
      <c r="O197" s="3">
        <f t="shared" si="6"/>
        <v>61.482000000000006</v>
      </c>
      <c r="P197" s="3">
        <f t="shared" si="7"/>
        <v>94.456570201899538</v>
      </c>
      <c r="Q197" s="3">
        <f t="shared" si="8"/>
        <v>28.507429798100475</v>
      </c>
    </row>
    <row r="198" spans="3:17" ht="15" x14ac:dyDescent="0.2">
      <c r="C198" s="6" t="s">
        <v>270</v>
      </c>
      <c r="D198"/>
      <c r="E198">
        <v>76.180000000000007</v>
      </c>
      <c r="F198">
        <v>41.02</v>
      </c>
      <c r="G198">
        <v>66.55</v>
      </c>
      <c r="H198">
        <v>77.62</v>
      </c>
      <c r="I198">
        <v>46.65</v>
      </c>
      <c r="J198"/>
      <c r="K198"/>
      <c r="L198"/>
      <c r="M198"/>
      <c r="O198" s="3">
        <f t="shared" si="6"/>
        <v>61.603999999999999</v>
      </c>
      <c r="P198" s="3">
        <f t="shared" si="7"/>
        <v>95.379110954666089</v>
      </c>
      <c r="Q198" s="3">
        <f t="shared" si="8"/>
        <v>27.828889045333902</v>
      </c>
    </row>
    <row r="199" spans="3:17" ht="15" x14ac:dyDescent="0.2">
      <c r="C199" s="6" t="s">
        <v>269</v>
      </c>
      <c r="D199"/>
      <c r="E199">
        <v>76.180000000000007</v>
      </c>
      <c r="F199">
        <v>41.02</v>
      </c>
      <c r="G199">
        <v>66.489999999999995</v>
      </c>
      <c r="H199">
        <v>76.31</v>
      </c>
      <c r="I199">
        <v>45.83</v>
      </c>
      <c r="J199"/>
      <c r="K199"/>
      <c r="L199"/>
      <c r="M199"/>
      <c r="O199" s="3">
        <f t="shared" si="6"/>
        <v>61.165999999999997</v>
      </c>
      <c r="P199" s="3">
        <f t="shared" si="7"/>
        <v>94.694497133035952</v>
      </c>
      <c r="Q199" s="3">
        <f t="shared" si="8"/>
        <v>27.637502866964041</v>
      </c>
    </row>
    <row r="200" spans="3:17" ht="15" x14ac:dyDescent="0.2">
      <c r="C200" s="6" t="s">
        <v>268</v>
      </c>
      <c r="D200"/>
      <c r="E200">
        <v>76.180000000000007</v>
      </c>
      <c r="F200">
        <v>41.05</v>
      </c>
      <c r="G200">
        <v>65.05</v>
      </c>
      <c r="H200">
        <v>74.73</v>
      </c>
      <c r="I200">
        <v>45.54</v>
      </c>
      <c r="J200"/>
      <c r="K200"/>
      <c r="L200"/>
      <c r="M200"/>
      <c r="O200" s="3">
        <f t="shared" si="6"/>
        <v>60.510000000000005</v>
      </c>
      <c r="P200" s="3">
        <f t="shared" si="7"/>
        <v>93.238602169967436</v>
      </c>
      <c r="Q200" s="3">
        <f t="shared" si="8"/>
        <v>27.781397830032567</v>
      </c>
    </row>
    <row r="201" spans="3:17" ht="15" x14ac:dyDescent="0.2">
      <c r="C201" s="6" t="s">
        <v>267</v>
      </c>
      <c r="D201"/>
      <c r="E201">
        <v>75.56</v>
      </c>
      <c r="F201">
        <v>40.31</v>
      </c>
      <c r="G201">
        <v>64.86</v>
      </c>
      <c r="H201">
        <v>75.55</v>
      </c>
      <c r="I201">
        <v>45.54</v>
      </c>
      <c r="J201"/>
      <c r="K201"/>
      <c r="L201"/>
      <c r="M201"/>
      <c r="O201" s="3">
        <f t="shared" si="6"/>
        <v>60.364000000000011</v>
      </c>
      <c r="P201" s="3">
        <f t="shared" si="7"/>
        <v>93.585392505432338</v>
      </c>
      <c r="Q201" s="3">
        <f t="shared" si="8"/>
        <v>27.142607494567692</v>
      </c>
    </row>
    <row r="202" spans="3:17" ht="15" x14ac:dyDescent="0.2">
      <c r="C202" s="6" t="s">
        <v>266</v>
      </c>
      <c r="D202"/>
      <c r="E202">
        <v>75.19</v>
      </c>
      <c r="F202">
        <v>42.63</v>
      </c>
      <c r="G202">
        <v>65.2</v>
      </c>
      <c r="H202">
        <v>75.55</v>
      </c>
      <c r="I202">
        <v>45.54</v>
      </c>
      <c r="J202"/>
      <c r="K202"/>
      <c r="L202"/>
      <c r="M202"/>
      <c r="O202" s="3">
        <f t="shared" si="6"/>
        <v>60.822000000000003</v>
      </c>
      <c r="P202" s="3">
        <f t="shared" si="7"/>
        <v>92.555400069957827</v>
      </c>
      <c r="Q202" s="3">
        <f t="shared" si="8"/>
        <v>29.088599930042182</v>
      </c>
    </row>
    <row r="203" spans="3:17" ht="15" x14ac:dyDescent="0.2">
      <c r="C203" s="6" t="s">
        <v>265</v>
      </c>
      <c r="D203"/>
      <c r="E203">
        <v>74.81</v>
      </c>
      <c r="F203">
        <v>43.08</v>
      </c>
      <c r="G203">
        <v>65.2</v>
      </c>
      <c r="H203">
        <v>75.55</v>
      </c>
      <c r="I203">
        <v>45.22</v>
      </c>
      <c r="J203"/>
      <c r="K203"/>
      <c r="L203"/>
      <c r="M203"/>
      <c r="O203" s="3">
        <f t="shared" si="6"/>
        <v>60.772000000000006</v>
      </c>
      <c r="P203" s="3">
        <f t="shared" si="7"/>
        <v>92.235208355156601</v>
      </c>
      <c r="Q203" s="3">
        <f t="shared" si="8"/>
        <v>29.308791644843406</v>
      </c>
    </row>
    <row r="204" spans="3:17" ht="15" x14ac:dyDescent="0.2">
      <c r="C204" s="6" t="s">
        <v>264</v>
      </c>
      <c r="D204"/>
      <c r="E204">
        <v>74.900000000000006</v>
      </c>
      <c r="F204">
        <v>42.19</v>
      </c>
      <c r="G204">
        <v>65.2</v>
      </c>
      <c r="H204">
        <v>73.05</v>
      </c>
      <c r="I204">
        <v>44.82</v>
      </c>
      <c r="J204"/>
      <c r="K204"/>
      <c r="L204"/>
      <c r="M204"/>
      <c r="O204" s="3">
        <f t="shared" ref="O204:O267" si="9">AVERAGE(D204:N204)</f>
        <v>60.032000000000004</v>
      </c>
      <c r="P204" s="3">
        <f t="shared" ref="P204:P267" si="10">STDEV(D204:N204)*2+O204</f>
        <v>91.128235785059175</v>
      </c>
      <c r="Q204" s="3">
        <f t="shared" ref="Q204:Q267" si="11">-STDEV(D204:N204)*2+O204</f>
        <v>28.935764214940832</v>
      </c>
    </row>
    <row r="205" spans="3:17" ht="15" x14ac:dyDescent="0.2">
      <c r="C205" s="6" t="s">
        <v>263</v>
      </c>
      <c r="D205"/>
      <c r="E205">
        <v>73.510000000000005</v>
      </c>
      <c r="F205">
        <v>42.19</v>
      </c>
      <c r="G205">
        <v>64.45</v>
      </c>
      <c r="H205">
        <v>74.739999999999995</v>
      </c>
      <c r="I205">
        <v>46.02</v>
      </c>
      <c r="J205"/>
      <c r="K205"/>
      <c r="L205"/>
      <c r="M205"/>
      <c r="O205" s="3">
        <f t="shared" si="9"/>
        <v>60.181999999999995</v>
      </c>
      <c r="P205" s="3">
        <f t="shared" si="10"/>
        <v>90.711675399519123</v>
      </c>
      <c r="Q205" s="3">
        <f t="shared" si="11"/>
        <v>29.65232460048087</v>
      </c>
    </row>
    <row r="206" spans="3:17" ht="15" x14ac:dyDescent="0.2">
      <c r="C206" s="6" t="s">
        <v>262</v>
      </c>
      <c r="D206"/>
      <c r="E206">
        <v>73.510000000000005</v>
      </c>
      <c r="F206">
        <v>42.19</v>
      </c>
      <c r="G206">
        <v>61.82</v>
      </c>
      <c r="H206">
        <v>75.08</v>
      </c>
      <c r="I206">
        <v>46.91</v>
      </c>
      <c r="J206"/>
      <c r="K206"/>
      <c r="L206"/>
      <c r="M206"/>
      <c r="O206" s="3">
        <f t="shared" si="9"/>
        <v>59.902000000000001</v>
      </c>
      <c r="P206" s="3">
        <f t="shared" si="10"/>
        <v>89.930904075906639</v>
      </c>
      <c r="Q206" s="3">
        <f t="shared" si="11"/>
        <v>29.873095924093363</v>
      </c>
    </row>
    <row r="207" spans="3:17" ht="15" x14ac:dyDescent="0.2">
      <c r="C207" s="6" t="s">
        <v>261</v>
      </c>
      <c r="D207"/>
      <c r="E207">
        <v>73.510000000000005</v>
      </c>
      <c r="F207">
        <v>41.51</v>
      </c>
      <c r="G207">
        <v>62.14</v>
      </c>
      <c r="H207">
        <v>75.34</v>
      </c>
      <c r="I207">
        <v>47.37</v>
      </c>
      <c r="J207"/>
      <c r="K207"/>
      <c r="L207"/>
      <c r="M207"/>
      <c r="O207" s="3">
        <f t="shared" si="9"/>
        <v>59.974000000000004</v>
      </c>
      <c r="P207" s="3">
        <f t="shared" si="10"/>
        <v>90.368225109385548</v>
      </c>
      <c r="Q207" s="3">
        <f t="shared" si="11"/>
        <v>29.579774890614452</v>
      </c>
    </row>
    <row r="208" spans="3:17" ht="15" x14ac:dyDescent="0.2">
      <c r="C208" s="6" t="s">
        <v>260</v>
      </c>
      <c r="D208"/>
      <c r="E208">
        <v>73.08</v>
      </c>
      <c r="F208">
        <v>40.71</v>
      </c>
      <c r="G208">
        <v>60.94</v>
      </c>
      <c r="H208">
        <v>73.44</v>
      </c>
      <c r="I208">
        <v>47.37</v>
      </c>
      <c r="J208"/>
      <c r="K208"/>
      <c r="L208"/>
      <c r="M208"/>
      <c r="O208" s="3">
        <f t="shared" si="9"/>
        <v>59.10799999999999</v>
      </c>
      <c r="P208" s="3">
        <f t="shared" si="10"/>
        <v>88.776944706544697</v>
      </c>
      <c r="Q208" s="3">
        <f t="shared" si="11"/>
        <v>29.43905529345529</v>
      </c>
    </row>
    <row r="209" spans="3:17" ht="15" x14ac:dyDescent="0.2">
      <c r="C209" s="6" t="s">
        <v>259</v>
      </c>
      <c r="D209"/>
      <c r="E209">
        <v>74.39</v>
      </c>
      <c r="F209">
        <v>40.96</v>
      </c>
      <c r="G209">
        <v>62.01</v>
      </c>
      <c r="H209">
        <v>73.44</v>
      </c>
      <c r="I209">
        <v>47.37</v>
      </c>
      <c r="J209"/>
      <c r="K209"/>
      <c r="L209"/>
      <c r="M209"/>
      <c r="O209" s="3">
        <f t="shared" si="9"/>
        <v>59.633999999999993</v>
      </c>
      <c r="P209" s="3">
        <f t="shared" si="10"/>
        <v>89.851784829467604</v>
      </c>
      <c r="Q209" s="3">
        <f t="shared" si="11"/>
        <v>29.416215170532382</v>
      </c>
    </row>
    <row r="210" spans="3:17" ht="15" x14ac:dyDescent="0.2">
      <c r="C210" s="6" t="s">
        <v>258</v>
      </c>
      <c r="D210"/>
      <c r="E210">
        <v>73.989999999999995</v>
      </c>
      <c r="F210">
        <v>39.72</v>
      </c>
      <c r="G210">
        <v>62.01</v>
      </c>
      <c r="H210">
        <v>73.44</v>
      </c>
      <c r="I210">
        <v>46.92</v>
      </c>
      <c r="J210"/>
      <c r="K210"/>
      <c r="L210"/>
      <c r="M210"/>
      <c r="O210" s="3">
        <f t="shared" si="9"/>
        <v>59.215999999999994</v>
      </c>
      <c r="P210" s="3">
        <f t="shared" si="10"/>
        <v>90.194788226785178</v>
      </c>
      <c r="Q210" s="3">
        <f t="shared" si="11"/>
        <v>28.237211773214813</v>
      </c>
    </row>
    <row r="211" spans="3:17" ht="15" x14ac:dyDescent="0.2">
      <c r="C211" s="6" t="s">
        <v>257</v>
      </c>
      <c r="D211"/>
      <c r="E211">
        <v>72.86</v>
      </c>
      <c r="F211">
        <v>38.729999999999997</v>
      </c>
      <c r="G211">
        <v>62.01</v>
      </c>
      <c r="H211">
        <v>75.94</v>
      </c>
      <c r="I211">
        <v>47</v>
      </c>
      <c r="J211"/>
      <c r="K211"/>
      <c r="L211"/>
      <c r="M211"/>
      <c r="O211" s="3">
        <f t="shared" si="9"/>
        <v>59.307999999999993</v>
      </c>
      <c r="P211" s="3">
        <f t="shared" si="10"/>
        <v>91.59610740814648</v>
      </c>
      <c r="Q211" s="3">
        <f t="shared" si="11"/>
        <v>27.019892591853505</v>
      </c>
    </row>
    <row r="212" spans="3:17" ht="15" x14ac:dyDescent="0.2">
      <c r="C212" s="6" t="s">
        <v>256</v>
      </c>
      <c r="D212"/>
      <c r="E212">
        <v>72.69</v>
      </c>
      <c r="F212">
        <v>38.729999999999997</v>
      </c>
      <c r="G212">
        <v>61.31</v>
      </c>
      <c r="H212">
        <v>76.739999999999995</v>
      </c>
      <c r="I212">
        <v>48.72</v>
      </c>
      <c r="J212"/>
      <c r="K212"/>
      <c r="L212"/>
      <c r="M212"/>
      <c r="O212" s="3">
        <f t="shared" si="9"/>
        <v>59.637999999999991</v>
      </c>
      <c r="P212" s="3">
        <f t="shared" si="10"/>
        <v>91.606357480483808</v>
      </c>
      <c r="Q212" s="3">
        <f t="shared" si="11"/>
        <v>27.669642519516177</v>
      </c>
    </row>
    <row r="213" spans="3:17" ht="15" x14ac:dyDescent="0.2">
      <c r="C213" s="6" t="s">
        <v>255</v>
      </c>
      <c r="D213"/>
      <c r="E213">
        <v>72.69</v>
      </c>
      <c r="F213">
        <v>38.729999999999997</v>
      </c>
      <c r="G213">
        <v>59.97</v>
      </c>
      <c r="H213">
        <v>75.88</v>
      </c>
      <c r="I213">
        <v>48.29</v>
      </c>
      <c r="J213"/>
      <c r="K213"/>
      <c r="L213"/>
      <c r="M213"/>
      <c r="O213" s="3">
        <f t="shared" si="9"/>
        <v>59.112000000000002</v>
      </c>
      <c r="P213" s="3">
        <f t="shared" si="10"/>
        <v>90.715887102696684</v>
      </c>
      <c r="Q213" s="3">
        <f t="shared" si="11"/>
        <v>27.50811289730332</v>
      </c>
    </row>
    <row r="214" spans="3:17" ht="15" x14ac:dyDescent="0.2">
      <c r="C214" s="6" t="s">
        <v>254</v>
      </c>
      <c r="D214"/>
      <c r="E214">
        <v>72.69</v>
      </c>
      <c r="F214">
        <v>38.549999999999997</v>
      </c>
      <c r="G214">
        <v>62.29</v>
      </c>
      <c r="H214">
        <v>76.459999999999994</v>
      </c>
      <c r="I214">
        <v>48.15</v>
      </c>
      <c r="J214"/>
      <c r="K214"/>
      <c r="L214"/>
      <c r="M214"/>
      <c r="O214" s="3">
        <f t="shared" si="9"/>
        <v>59.628</v>
      </c>
      <c r="P214" s="3">
        <f t="shared" si="10"/>
        <v>91.831181209315417</v>
      </c>
      <c r="Q214" s="3">
        <f t="shared" si="11"/>
        <v>27.42481879068459</v>
      </c>
    </row>
    <row r="215" spans="3:17" ht="15" x14ac:dyDescent="0.2">
      <c r="C215" s="6" t="s">
        <v>253</v>
      </c>
      <c r="D215"/>
      <c r="E215">
        <v>72.52</v>
      </c>
      <c r="F215">
        <v>41.73</v>
      </c>
      <c r="G215">
        <v>62.29</v>
      </c>
      <c r="H215">
        <v>76.459999999999994</v>
      </c>
      <c r="I215">
        <v>48.15</v>
      </c>
      <c r="J215"/>
      <c r="K215"/>
      <c r="L215"/>
      <c r="M215"/>
      <c r="O215" s="3">
        <f t="shared" si="9"/>
        <v>60.23</v>
      </c>
      <c r="P215" s="3">
        <f t="shared" si="10"/>
        <v>90.344398549531093</v>
      </c>
      <c r="Q215" s="3">
        <f t="shared" si="11"/>
        <v>30.115601450468905</v>
      </c>
    </row>
    <row r="216" spans="3:17" ht="15" x14ac:dyDescent="0.2">
      <c r="C216" s="6" t="s">
        <v>252</v>
      </c>
      <c r="D216"/>
      <c r="E216">
        <v>72.22</v>
      </c>
      <c r="F216">
        <v>41.18</v>
      </c>
      <c r="G216">
        <v>63.29</v>
      </c>
      <c r="H216">
        <v>76.459999999999994</v>
      </c>
      <c r="I216">
        <v>48.15</v>
      </c>
      <c r="J216"/>
      <c r="K216"/>
      <c r="L216"/>
      <c r="M216"/>
      <c r="O216" s="3">
        <f t="shared" si="9"/>
        <v>60.259999999999991</v>
      </c>
      <c r="P216" s="3">
        <f t="shared" si="10"/>
        <v>90.679746876001516</v>
      </c>
      <c r="Q216" s="3">
        <f t="shared" si="11"/>
        <v>29.840253123998469</v>
      </c>
    </row>
    <row r="217" spans="3:17" ht="15" x14ac:dyDescent="0.2">
      <c r="C217" s="6" t="s">
        <v>251</v>
      </c>
      <c r="D217"/>
      <c r="E217">
        <v>72.22</v>
      </c>
      <c r="F217">
        <v>40.799999999999997</v>
      </c>
      <c r="G217">
        <v>63.29</v>
      </c>
      <c r="H217">
        <v>76.459999999999994</v>
      </c>
      <c r="I217">
        <v>47.86</v>
      </c>
      <c r="J217"/>
      <c r="K217"/>
      <c r="L217"/>
      <c r="M217"/>
      <c r="O217" s="3">
        <f t="shared" si="9"/>
        <v>60.125999999999998</v>
      </c>
      <c r="P217" s="3">
        <f t="shared" si="10"/>
        <v>90.899760251227079</v>
      </c>
      <c r="Q217" s="3">
        <f t="shared" si="11"/>
        <v>29.352239748772913</v>
      </c>
    </row>
    <row r="218" spans="3:17" ht="15" x14ac:dyDescent="0.2">
      <c r="C218" s="6" t="s">
        <v>250</v>
      </c>
      <c r="D218"/>
      <c r="E218">
        <v>71.489999999999995</v>
      </c>
      <c r="F218">
        <v>42.3</v>
      </c>
      <c r="G218">
        <v>63.29</v>
      </c>
      <c r="H218">
        <v>77.319999999999993</v>
      </c>
      <c r="I218">
        <v>48.06</v>
      </c>
      <c r="J218"/>
      <c r="K218"/>
      <c r="L218"/>
      <c r="M218"/>
      <c r="O218" s="3">
        <f t="shared" si="9"/>
        <v>60.491999999999997</v>
      </c>
      <c r="P218" s="3">
        <f t="shared" si="10"/>
        <v>90.449801654994658</v>
      </c>
      <c r="Q218" s="3">
        <f t="shared" si="11"/>
        <v>30.53419834500534</v>
      </c>
    </row>
    <row r="219" spans="3:17" ht="15" x14ac:dyDescent="0.2">
      <c r="C219" s="6" t="s">
        <v>249</v>
      </c>
      <c r="D219"/>
      <c r="E219">
        <v>71.89</v>
      </c>
      <c r="F219">
        <v>42.3</v>
      </c>
      <c r="G219">
        <v>61.67</v>
      </c>
      <c r="H219">
        <v>75.36</v>
      </c>
      <c r="I219">
        <v>50.12</v>
      </c>
      <c r="J219"/>
      <c r="K219"/>
      <c r="L219"/>
      <c r="M219"/>
      <c r="O219" s="3">
        <f t="shared" si="9"/>
        <v>60.268000000000008</v>
      </c>
      <c r="P219" s="3">
        <f t="shared" si="10"/>
        <v>88.386248167337783</v>
      </c>
      <c r="Q219" s="3">
        <f t="shared" si="11"/>
        <v>32.149751832662233</v>
      </c>
    </row>
    <row r="220" spans="3:17" ht="15" x14ac:dyDescent="0.2">
      <c r="C220" s="6" t="s">
        <v>248</v>
      </c>
      <c r="D220"/>
      <c r="E220">
        <v>71.89</v>
      </c>
      <c r="F220">
        <v>42.3</v>
      </c>
      <c r="G220">
        <v>60.63</v>
      </c>
      <c r="H220">
        <v>75.38</v>
      </c>
      <c r="I220">
        <v>49.47</v>
      </c>
      <c r="J220"/>
      <c r="K220"/>
      <c r="L220"/>
      <c r="M220"/>
      <c r="O220" s="3">
        <f t="shared" si="9"/>
        <v>59.93399999999999</v>
      </c>
      <c r="P220" s="3">
        <f t="shared" si="10"/>
        <v>88.261769414480909</v>
      </c>
      <c r="Q220" s="3">
        <f t="shared" si="11"/>
        <v>31.606230585519064</v>
      </c>
    </row>
    <row r="221" spans="3:17" ht="15" x14ac:dyDescent="0.2">
      <c r="C221" s="6" t="s">
        <v>247</v>
      </c>
      <c r="D221"/>
      <c r="E221">
        <v>71.89</v>
      </c>
      <c r="F221">
        <v>39.99</v>
      </c>
      <c r="G221">
        <v>61.97</v>
      </c>
      <c r="H221">
        <v>75.290000000000006</v>
      </c>
      <c r="I221">
        <v>49.95</v>
      </c>
      <c r="J221"/>
      <c r="K221"/>
      <c r="L221"/>
      <c r="M221"/>
      <c r="O221" s="3">
        <f t="shared" si="9"/>
        <v>59.817999999999998</v>
      </c>
      <c r="P221" s="3">
        <f t="shared" si="10"/>
        <v>89.487413206196095</v>
      </c>
      <c r="Q221" s="3">
        <f t="shared" si="11"/>
        <v>30.148586793803908</v>
      </c>
    </row>
    <row r="222" spans="3:17" ht="15" x14ac:dyDescent="0.2">
      <c r="C222" s="6" t="s">
        <v>246</v>
      </c>
      <c r="D222"/>
      <c r="E222">
        <v>71.31</v>
      </c>
      <c r="F222">
        <v>39.79</v>
      </c>
      <c r="G222">
        <v>61.28</v>
      </c>
      <c r="H222">
        <v>76.790000000000006</v>
      </c>
      <c r="I222">
        <v>49.95</v>
      </c>
      <c r="J222"/>
      <c r="K222"/>
      <c r="L222"/>
      <c r="M222"/>
      <c r="O222" s="3">
        <f t="shared" si="9"/>
        <v>59.823999999999998</v>
      </c>
      <c r="P222" s="3">
        <f t="shared" si="10"/>
        <v>90.167867914291989</v>
      </c>
      <c r="Q222" s="3">
        <f t="shared" si="11"/>
        <v>29.480132085708004</v>
      </c>
    </row>
    <row r="223" spans="3:17" ht="15" x14ac:dyDescent="0.2">
      <c r="C223" s="6" t="s">
        <v>245</v>
      </c>
      <c r="D223"/>
      <c r="E223">
        <v>71.349999999999994</v>
      </c>
      <c r="F223">
        <v>39.57</v>
      </c>
      <c r="G223">
        <v>64.489999999999995</v>
      </c>
      <c r="H223">
        <v>76.790000000000006</v>
      </c>
      <c r="I223">
        <v>49.95</v>
      </c>
      <c r="J223"/>
      <c r="K223"/>
      <c r="L223"/>
      <c r="M223"/>
      <c r="O223" s="3">
        <f t="shared" si="9"/>
        <v>60.429999999999993</v>
      </c>
      <c r="P223" s="3">
        <f t="shared" si="10"/>
        <v>91.225285353443383</v>
      </c>
      <c r="Q223" s="3">
        <f t="shared" si="11"/>
        <v>29.634714646556603</v>
      </c>
    </row>
    <row r="224" spans="3:17" ht="15" x14ac:dyDescent="0.2">
      <c r="C224" s="6" t="s">
        <v>244</v>
      </c>
      <c r="D224"/>
      <c r="E224">
        <v>70.25</v>
      </c>
      <c r="F224">
        <v>38.32</v>
      </c>
      <c r="G224">
        <v>64.489999999999995</v>
      </c>
      <c r="H224">
        <v>76.790000000000006</v>
      </c>
      <c r="I224">
        <v>50.63</v>
      </c>
      <c r="J224"/>
      <c r="K224"/>
      <c r="L224"/>
      <c r="M224"/>
      <c r="O224" s="3">
        <f t="shared" si="9"/>
        <v>60.096000000000004</v>
      </c>
      <c r="P224" s="3">
        <f t="shared" si="10"/>
        <v>91.158838247655353</v>
      </c>
      <c r="Q224" s="3">
        <f t="shared" si="11"/>
        <v>29.033161752344657</v>
      </c>
    </row>
    <row r="225" spans="3:17" ht="15" x14ac:dyDescent="0.2">
      <c r="C225" s="6" t="s">
        <v>243</v>
      </c>
      <c r="D225"/>
      <c r="E225">
        <v>69.319999999999993</v>
      </c>
      <c r="F225">
        <v>35.33</v>
      </c>
      <c r="G225">
        <v>64.489999999999995</v>
      </c>
      <c r="H225">
        <v>77.59</v>
      </c>
      <c r="I225">
        <v>50.31</v>
      </c>
      <c r="J225"/>
      <c r="K225"/>
      <c r="L225"/>
      <c r="M225"/>
      <c r="O225" s="3">
        <f t="shared" si="9"/>
        <v>59.407999999999994</v>
      </c>
      <c r="P225" s="3">
        <f t="shared" si="10"/>
        <v>92.832291765121965</v>
      </c>
      <c r="Q225" s="3">
        <f t="shared" si="11"/>
        <v>25.983708234878016</v>
      </c>
    </row>
    <row r="226" spans="3:17" ht="15" x14ac:dyDescent="0.2">
      <c r="C226" s="6" t="s">
        <v>242</v>
      </c>
      <c r="D226"/>
      <c r="E226">
        <v>69.63</v>
      </c>
      <c r="F226">
        <v>35.33</v>
      </c>
      <c r="G226">
        <v>66.87</v>
      </c>
      <c r="H226">
        <v>77.5</v>
      </c>
      <c r="I226">
        <v>51.84</v>
      </c>
      <c r="J226"/>
      <c r="K226"/>
      <c r="L226"/>
      <c r="M226"/>
      <c r="O226" s="3">
        <f t="shared" si="9"/>
        <v>60.233999999999995</v>
      </c>
      <c r="P226" s="3">
        <f t="shared" si="10"/>
        <v>93.716898918701872</v>
      </c>
      <c r="Q226" s="3">
        <f t="shared" si="11"/>
        <v>26.75110108129811</v>
      </c>
    </row>
    <row r="227" spans="3:17" ht="15" x14ac:dyDescent="0.2">
      <c r="C227" s="6" t="s">
        <v>241</v>
      </c>
      <c r="D227"/>
      <c r="E227">
        <v>69.63</v>
      </c>
      <c r="F227">
        <v>35.33</v>
      </c>
      <c r="G227">
        <v>69.45</v>
      </c>
      <c r="H227">
        <v>75.39</v>
      </c>
      <c r="I227">
        <v>52.29</v>
      </c>
      <c r="J227"/>
      <c r="K227"/>
      <c r="L227"/>
      <c r="M227"/>
      <c r="O227" s="3">
        <f t="shared" si="9"/>
        <v>60.418000000000006</v>
      </c>
      <c r="P227" s="3">
        <f t="shared" si="10"/>
        <v>93.373589510733922</v>
      </c>
      <c r="Q227" s="3">
        <f t="shared" si="11"/>
        <v>27.462410489266084</v>
      </c>
    </row>
    <row r="228" spans="3:17" ht="15" x14ac:dyDescent="0.2">
      <c r="C228" s="6" t="s">
        <v>240</v>
      </c>
      <c r="D228"/>
      <c r="E228">
        <v>69.63</v>
      </c>
      <c r="F228">
        <v>35.29</v>
      </c>
      <c r="G228">
        <v>70.11</v>
      </c>
      <c r="H228">
        <v>75.3</v>
      </c>
      <c r="I228">
        <v>52.15</v>
      </c>
      <c r="J228"/>
      <c r="K228"/>
      <c r="L228"/>
      <c r="M228"/>
      <c r="O228" s="3">
        <f t="shared" si="9"/>
        <v>60.495999999999995</v>
      </c>
      <c r="P228" s="3">
        <f t="shared" si="10"/>
        <v>93.662481875532222</v>
      </c>
      <c r="Q228" s="3">
        <f t="shared" si="11"/>
        <v>27.329518124467761</v>
      </c>
    </row>
    <row r="229" spans="3:17" ht="15" x14ac:dyDescent="0.2">
      <c r="C229" s="6" t="s">
        <v>239</v>
      </c>
      <c r="D229"/>
      <c r="E229">
        <v>69.459999999999994</v>
      </c>
      <c r="F229">
        <v>34.74</v>
      </c>
      <c r="G229">
        <v>70.11</v>
      </c>
      <c r="H229">
        <v>76.44</v>
      </c>
      <c r="I229">
        <v>52.15</v>
      </c>
      <c r="J229"/>
      <c r="K229"/>
      <c r="L229"/>
      <c r="M229"/>
      <c r="O229" s="3">
        <f t="shared" si="9"/>
        <v>60.58</v>
      </c>
      <c r="P229" s="3">
        <f t="shared" si="10"/>
        <v>94.638558395798327</v>
      </c>
      <c r="Q229" s="3">
        <f t="shared" si="11"/>
        <v>26.521441604201669</v>
      </c>
    </row>
    <row r="230" spans="3:17" ht="15" x14ac:dyDescent="0.2">
      <c r="C230" s="6" t="s">
        <v>238</v>
      </c>
      <c r="D230"/>
      <c r="E230">
        <v>68.87</v>
      </c>
      <c r="F230">
        <v>36.17</v>
      </c>
      <c r="G230">
        <v>68.69</v>
      </c>
      <c r="H230">
        <v>76.44</v>
      </c>
      <c r="I230">
        <v>52.15</v>
      </c>
      <c r="J230"/>
      <c r="K230"/>
      <c r="L230"/>
      <c r="M230"/>
      <c r="O230" s="3">
        <f t="shared" si="9"/>
        <v>60.463999999999999</v>
      </c>
      <c r="P230" s="3">
        <f t="shared" si="10"/>
        <v>92.91213584784191</v>
      </c>
      <c r="Q230" s="3">
        <f t="shared" si="11"/>
        <v>28.015864152158095</v>
      </c>
    </row>
    <row r="231" spans="3:17" ht="15" x14ac:dyDescent="0.2">
      <c r="C231" s="6" t="s">
        <v>237</v>
      </c>
      <c r="D231"/>
      <c r="E231">
        <v>68.650000000000006</v>
      </c>
      <c r="F231">
        <v>35.53</v>
      </c>
      <c r="G231">
        <v>68.69</v>
      </c>
      <c r="H231">
        <v>76.44</v>
      </c>
      <c r="I231">
        <v>51.46</v>
      </c>
      <c r="J231"/>
      <c r="K231"/>
      <c r="L231"/>
      <c r="M231"/>
      <c r="O231" s="3">
        <f t="shared" si="9"/>
        <v>60.153999999999996</v>
      </c>
      <c r="P231" s="3">
        <f t="shared" si="10"/>
        <v>93.202541874037436</v>
      </c>
      <c r="Q231" s="3">
        <f t="shared" si="11"/>
        <v>27.105458125962556</v>
      </c>
    </row>
    <row r="232" spans="3:17" ht="15" x14ac:dyDescent="0.2">
      <c r="C232" s="6" t="s">
        <v>236</v>
      </c>
      <c r="D232"/>
      <c r="E232">
        <v>68.459999999999994</v>
      </c>
      <c r="F232">
        <v>35.130000000000003</v>
      </c>
      <c r="G232">
        <v>68.69</v>
      </c>
      <c r="H232">
        <v>78.790000000000006</v>
      </c>
      <c r="I232">
        <v>53.96</v>
      </c>
      <c r="J232"/>
      <c r="K232"/>
      <c r="L232"/>
      <c r="M232"/>
      <c r="O232" s="3">
        <f t="shared" si="9"/>
        <v>61.005999999999993</v>
      </c>
      <c r="P232" s="3">
        <f t="shared" si="10"/>
        <v>94.918978636504349</v>
      </c>
      <c r="Q232" s="3">
        <f t="shared" si="11"/>
        <v>27.093021363495637</v>
      </c>
    </row>
    <row r="233" spans="3:17" ht="15" x14ac:dyDescent="0.2">
      <c r="C233" s="6" t="s">
        <v>235</v>
      </c>
      <c r="D233"/>
      <c r="E233">
        <v>66.44</v>
      </c>
      <c r="F233">
        <v>35.130000000000003</v>
      </c>
      <c r="G233">
        <v>67.760000000000005</v>
      </c>
      <c r="H233">
        <v>79.8</v>
      </c>
      <c r="I233">
        <v>54.15</v>
      </c>
      <c r="J233"/>
      <c r="K233"/>
      <c r="L233"/>
      <c r="M233"/>
      <c r="O233" s="3">
        <f t="shared" si="9"/>
        <v>60.655999999999992</v>
      </c>
      <c r="P233" s="3">
        <f t="shared" si="10"/>
        <v>94.483783255779628</v>
      </c>
      <c r="Q233" s="3">
        <f t="shared" si="11"/>
        <v>26.828216744220356</v>
      </c>
    </row>
    <row r="234" spans="3:17" ht="15" x14ac:dyDescent="0.2">
      <c r="C234" s="6" t="s">
        <v>234</v>
      </c>
      <c r="D234"/>
      <c r="E234">
        <v>66.44</v>
      </c>
      <c r="F234">
        <v>35.130000000000003</v>
      </c>
      <c r="G234">
        <v>70.989999999999995</v>
      </c>
      <c r="H234">
        <v>79.569999999999993</v>
      </c>
      <c r="I234">
        <v>53.87</v>
      </c>
      <c r="J234"/>
      <c r="K234"/>
      <c r="L234"/>
      <c r="M234"/>
      <c r="O234" s="3">
        <f t="shared" si="9"/>
        <v>61.2</v>
      </c>
      <c r="P234" s="3">
        <f t="shared" si="10"/>
        <v>95.756220858189891</v>
      </c>
      <c r="Q234" s="3">
        <f t="shared" si="11"/>
        <v>26.643779141810107</v>
      </c>
    </row>
    <row r="235" spans="3:17" ht="15" x14ac:dyDescent="0.2">
      <c r="C235" s="6" t="s">
        <v>233</v>
      </c>
      <c r="D235"/>
      <c r="E235">
        <v>66.44</v>
      </c>
      <c r="F235">
        <v>36.06</v>
      </c>
      <c r="G235">
        <v>72.180000000000007</v>
      </c>
      <c r="H235">
        <v>79.22</v>
      </c>
      <c r="I235">
        <v>53.61</v>
      </c>
      <c r="J235"/>
      <c r="K235"/>
      <c r="L235"/>
      <c r="M235"/>
      <c r="O235" s="3">
        <f t="shared" si="9"/>
        <v>61.501999999999995</v>
      </c>
      <c r="P235" s="3">
        <f t="shared" si="10"/>
        <v>95.588802138070989</v>
      </c>
      <c r="Q235" s="3">
        <f t="shared" si="11"/>
        <v>27.415197861929002</v>
      </c>
    </row>
    <row r="236" spans="3:17" ht="15" x14ac:dyDescent="0.2">
      <c r="C236" s="6" t="s">
        <v>232</v>
      </c>
      <c r="D236"/>
      <c r="E236">
        <v>65.11</v>
      </c>
      <c r="F236">
        <v>35.75</v>
      </c>
      <c r="G236">
        <v>71.97</v>
      </c>
      <c r="H236">
        <v>78.510000000000005</v>
      </c>
      <c r="I236">
        <v>53.61</v>
      </c>
      <c r="J236"/>
      <c r="K236"/>
      <c r="L236"/>
      <c r="M236"/>
      <c r="O236" s="3">
        <f t="shared" si="9"/>
        <v>60.989999999999995</v>
      </c>
      <c r="P236" s="3">
        <f t="shared" si="10"/>
        <v>94.694705902885488</v>
      </c>
      <c r="Q236" s="3">
        <f t="shared" si="11"/>
        <v>27.285294097114509</v>
      </c>
    </row>
    <row r="237" spans="3:17" ht="15" x14ac:dyDescent="0.2">
      <c r="C237" s="6" t="s">
        <v>231</v>
      </c>
      <c r="D237"/>
      <c r="E237">
        <v>66.66</v>
      </c>
      <c r="F237">
        <v>34.65</v>
      </c>
      <c r="G237">
        <v>72.209999999999994</v>
      </c>
      <c r="H237">
        <v>78.510000000000005</v>
      </c>
      <c r="I237">
        <v>53.61</v>
      </c>
      <c r="J237"/>
      <c r="K237"/>
      <c r="L237"/>
      <c r="M237"/>
      <c r="O237" s="3">
        <f t="shared" si="9"/>
        <v>61.128</v>
      </c>
      <c r="P237" s="3">
        <f t="shared" si="10"/>
        <v>95.958338499647127</v>
      </c>
      <c r="Q237" s="3">
        <f t="shared" si="11"/>
        <v>26.297661500352874</v>
      </c>
    </row>
    <row r="238" spans="3:17" ht="15" x14ac:dyDescent="0.2">
      <c r="C238" s="6" t="s">
        <v>230</v>
      </c>
      <c r="D238"/>
      <c r="E238">
        <v>68.709999999999994</v>
      </c>
      <c r="F238">
        <v>34.81</v>
      </c>
      <c r="G238">
        <v>72.209999999999994</v>
      </c>
      <c r="H238">
        <v>78.510000000000005</v>
      </c>
      <c r="I238">
        <v>52.51</v>
      </c>
      <c r="J238"/>
      <c r="K238"/>
      <c r="L238"/>
      <c r="M238"/>
      <c r="O238" s="3">
        <f t="shared" si="9"/>
        <v>61.35</v>
      </c>
      <c r="P238" s="3">
        <f t="shared" si="10"/>
        <v>96.692495667397353</v>
      </c>
      <c r="Q238" s="3">
        <f t="shared" si="11"/>
        <v>26.00750433260265</v>
      </c>
    </row>
    <row r="239" spans="3:17" ht="15" x14ac:dyDescent="0.2">
      <c r="C239" s="6" t="s">
        <v>229</v>
      </c>
      <c r="D239"/>
      <c r="E239">
        <v>69.459999999999994</v>
      </c>
      <c r="F239">
        <v>32.5</v>
      </c>
      <c r="G239">
        <v>72.209999999999994</v>
      </c>
      <c r="H239">
        <v>79.3</v>
      </c>
      <c r="I239">
        <v>52.21</v>
      </c>
      <c r="J239"/>
      <c r="K239"/>
      <c r="L239"/>
      <c r="M239"/>
      <c r="O239" s="3">
        <f t="shared" si="9"/>
        <v>61.135999999999989</v>
      </c>
      <c r="P239" s="3">
        <f t="shared" si="10"/>
        <v>98.839412577643515</v>
      </c>
      <c r="Q239" s="3">
        <f t="shared" si="11"/>
        <v>23.432587422356455</v>
      </c>
    </row>
    <row r="240" spans="3:17" ht="15" x14ac:dyDescent="0.2">
      <c r="C240" s="6" t="s">
        <v>228</v>
      </c>
      <c r="D240"/>
      <c r="E240">
        <v>68.709999999999994</v>
      </c>
      <c r="F240">
        <v>32.5</v>
      </c>
      <c r="G240">
        <v>72.62</v>
      </c>
      <c r="H240">
        <v>79.28</v>
      </c>
      <c r="I240">
        <v>51.65</v>
      </c>
      <c r="J240"/>
      <c r="K240"/>
      <c r="L240"/>
      <c r="M240"/>
      <c r="O240" s="3">
        <f t="shared" si="9"/>
        <v>60.951999999999998</v>
      </c>
      <c r="P240" s="3">
        <f t="shared" si="10"/>
        <v>98.744696119753129</v>
      </c>
      <c r="Q240" s="3">
        <f t="shared" si="11"/>
        <v>23.159303880246867</v>
      </c>
    </row>
    <row r="241" spans="3:17" ht="15" x14ac:dyDescent="0.2">
      <c r="C241" s="6" t="s">
        <v>227</v>
      </c>
      <c r="D241"/>
      <c r="E241">
        <v>68.709999999999994</v>
      </c>
      <c r="F241">
        <v>32.5</v>
      </c>
      <c r="G241">
        <v>71.77</v>
      </c>
      <c r="H241">
        <v>78.430000000000007</v>
      </c>
      <c r="I241">
        <v>51.82</v>
      </c>
      <c r="J241"/>
      <c r="K241"/>
      <c r="L241"/>
      <c r="M241"/>
      <c r="O241" s="3">
        <f t="shared" si="9"/>
        <v>60.646000000000001</v>
      </c>
      <c r="P241" s="3">
        <f t="shared" si="10"/>
        <v>97.728849405082116</v>
      </c>
      <c r="Q241" s="3">
        <f t="shared" si="11"/>
        <v>23.563150594917886</v>
      </c>
    </row>
    <row r="242" spans="3:17" ht="15" x14ac:dyDescent="0.2">
      <c r="C242" s="6" t="s">
        <v>226</v>
      </c>
      <c r="D242"/>
      <c r="E242">
        <v>68.709999999999994</v>
      </c>
      <c r="F242">
        <v>31.13</v>
      </c>
      <c r="G242">
        <v>71.239999999999995</v>
      </c>
      <c r="H242">
        <v>78.23</v>
      </c>
      <c r="I242">
        <v>50.84</v>
      </c>
      <c r="J242"/>
      <c r="K242"/>
      <c r="L242"/>
      <c r="M242"/>
      <c r="O242" s="3">
        <f t="shared" si="9"/>
        <v>60.029999999999994</v>
      </c>
      <c r="P242" s="3">
        <f t="shared" si="10"/>
        <v>98.133970921676905</v>
      </c>
      <c r="Q242" s="3">
        <f t="shared" si="11"/>
        <v>21.926029078323083</v>
      </c>
    </row>
    <row r="243" spans="3:17" ht="15" x14ac:dyDescent="0.2">
      <c r="C243" s="6" t="s">
        <v>225</v>
      </c>
      <c r="D243"/>
      <c r="E243">
        <v>67.05</v>
      </c>
      <c r="F243">
        <v>29.19</v>
      </c>
      <c r="G243">
        <v>70.23</v>
      </c>
      <c r="H243">
        <v>77.12</v>
      </c>
      <c r="I243">
        <v>50.84</v>
      </c>
      <c r="J243"/>
      <c r="K243"/>
      <c r="L243"/>
      <c r="M243"/>
      <c r="O243" s="3">
        <f t="shared" si="9"/>
        <v>58.886000000000003</v>
      </c>
      <c r="P243" s="3">
        <f t="shared" si="10"/>
        <v>97.284001510495315</v>
      </c>
      <c r="Q243" s="3">
        <f t="shared" si="11"/>
        <v>20.48799848950469</v>
      </c>
    </row>
    <row r="244" spans="3:17" ht="15" x14ac:dyDescent="0.2">
      <c r="C244" s="6" t="s">
        <v>224</v>
      </c>
      <c r="D244"/>
      <c r="E244">
        <v>69.319999999999993</v>
      </c>
      <c r="F244">
        <v>29.98</v>
      </c>
      <c r="G244">
        <v>70.62</v>
      </c>
      <c r="H244">
        <v>77.12</v>
      </c>
      <c r="I244">
        <v>50.84</v>
      </c>
      <c r="J244"/>
      <c r="K244"/>
      <c r="L244"/>
      <c r="M244"/>
      <c r="O244" s="3">
        <f t="shared" si="9"/>
        <v>59.576000000000001</v>
      </c>
      <c r="P244" s="3">
        <f t="shared" si="10"/>
        <v>98.007085334661099</v>
      </c>
      <c r="Q244" s="3">
        <f t="shared" si="11"/>
        <v>21.144914665338902</v>
      </c>
    </row>
    <row r="245" spans="3:17" ht="15" x14ac:dyDescent="0.2">
      <c r="C245" s="6" t="s">
        <v>223</v>
      </c>
      <c r="D245"/>
      <c r="E245">
        <v>68.55</v>
      </c>
      <c r="F245">
        <v>29.63</v>
      </c>
      <c r="G245">
        <v>70.62</v>
      </c>
      <c r="H245">
        <v>77.12</v>
      </c>
      <c r="I245">
        <v>50.77</v>
      </c>
      <c r="J245"/>
      <c r="K245"/>
      <c r="L245"/>
      <c r="M245"/>
      <c r="O245" s="3">
        <f t="shared" si="9"/>
        <v>59.338000000000001</v>
      </c>
      <c r="P245" s="3">
        <f t="shared" si="10"/>
        <v>97.864872180336661</v>
      </c>
      <c r="Q245" s="3">
        <f t="shared" si="11"/>
        <v>20.811127819663341</v>
      </c>
    </row>
    <row r="246" spans="3:17" ht="15" x14ac:dyDescent="0.2">
      <c r="C246" s="6" t="s">
        <v>222</v>
      </c>
      <c r="D246"/>
      <c r="E246">
        <v>68.319999999999993</v>
      </c>
      <c r="F246">
        <v>30.97</v>
      </c>
      <c r="G246">
        <v>70.62</v>
      </c>
      <c r="H246">
        <v>77.47</v>
      </c>
      <c r="I246">
        <v>50.22</v>
      </c>
      <c r="J246"/>
      <c r="K246"/>
      <c r="L246"/>
      <c r="M246"/>
      <c r="O246" s="3">
        <f t="shared" si="9"/>
        <v>59.52</v>
      </c>
      <c r="P246" s="3">
        <f t="shared" si="10"/>
        <v>97.261820305862301</v>
      </c>
      <c r="Q246" s="3">
        <f t="shared" si="11"/>
        <v>21.778179694137705</v>
      </c>
    </row>
    <row r="247" spans="3:17" ht="15" x14ac:dyDescent="0.2">
      <c r="C247" s="6" t="s">
        <v>221</v>
      </c>
      <c r="D247"/>
      <c r="E247">
        <v>68.28</v>
      </c>
      <c r="F247">
        <v>30.97</v>
      </c>
      <c r="G247">
        <v>70.39</v>
      </c>
      <c r="H247">
        <v>77.209999999999994</v>
      </c>
      <c r="I247">
        <v>48.73</v>
      </c>
      <c r="J247"/>
      <c r="K247"/>
      <c r="L247"/>
      <c r="M247"/>
      <c r="O247" s="3">
        <f t="shared" si="9"/>
        <v>59.116</v>
      </c>
      <c r="P247" s="3">
        <f t="shared" si="10"/>
        <v>97.044104619134373</v>
      </c>
      <c r="Q247" s="3">
        <f t="shared" si="11"/>
        <v>21.187895380865633</v>
      </c>
    </row>
    <row r="248" spans="3:17" ht="15" x14ac:dyDescent="0.2">
      <c r="C248" s="6" t="s">
        <v>220</v>
      </c>
      <c r="D248"/>
      <c r="E248">
        <v>68.28</v>
      </c>
      <c r="F248">
        <v>30.97</v>
      </c>
      <c r="G248">
        <v>70.37</v>
      </c>
      <c r="H248">
        <v>74.849999999999994</v>
      </c>
      <c r="I248">
        <v>49.34</v>
      </c>
      <c r="J248"/>
      <c r="K248"/>
      <c r="L248"/>
      <c r="M248"/>
      <c r="O248" s="3">
        <f t="shared" si="9"/>
        <v>58.762</v>
      </c>
      <c r="P248" s="3">
        <f t="shared" si="10"/>
        <v>95.44075515881093</v>
      </c>
      <c r="Q248" s="3">
        <f t="shared" si="11"/>
        <v>22.083244841189064</v>
      </c>
    </row>
    <row r="249" spans="3:17" ht="15" x14ac:dyDescent="0.2">
      <c r="C249" s="6" t="s">
        <v>219</v>
      </c>
      <c r="D249"/>
      <c r="E249">
        <v>68.28</v>
      </c>
      <c r="F249">
        <v>29.46</v>
      </c>
      <c r="G249">
        <v>69.88</v>
      </c>
      <c r="H249">
        <v>76.17</v>
      </c>
      <c r="I249">
        <v>49.1</v>
      </c>
      <c r="J249"/>
      <c r="K249"/>
      <c r="L249"/>
      <c r="M249"/>
      <c r="O249" s="3">
        <f t="shared" si="9"/>
        <v>58.57800000000001</v>
      </c>
      <c r="P249" s="3">
        <f t="shared" si="10"/>
        <v>96.905964725510742</v>
      </c>
      <c r="Q249" s="3">
        <f t="shared" si="11"/>
        <v>20.250035274489278</v>
      </c>
    </row>
    <row r="250" spans="3:17" ht="15" x14ac:dyDescent="0.2">
      <c r="C250" s="6" t="s">
        <v>218</v>
      </c>
      <c r="D250"/>
      <c r="E250">
        <v>68.09</v>
      </c>
      <c r="F250">
        <v>29.72</v>
      </c>
      <c r="G250">
        <v>71.239999999999995</v>
      </c>
      <c r="H250">
        <v>74.87</v>
      </c>
      <c r="I250">
        <v>49.1</v>
      </c>
      <c r="J250"/>
      <c r="K250"/>
      <c r="L250"/>
      <c r="M250"/>
      <c r="O250" s="3">
        <f t="shared" si="9"/>
        <v>58.604000000000006</v>
      </c>
      <c r="P250" s="3">
        <f t="shared" si="10"/>
        <v>96.536135716302567</v>
      </c>
      <c r="Q250" s="3">
        <f t="shared" si="11"/>
        <v>20.671864283697445</v>
      </c>
    </row>
    <row r="251" spans="3:17" ht="15" x14ac:dyDescent="0.2">
      <c r="C251" s="6" t="s">
        <v>217</v>
      </c>
      <c r="D251"/>
      <c r="E251">
        <v>68.959999999999994</v>
      </c>
      <c r="F251">
        <v>30.97</v>
      </c>
      <c r="G251">
        <v>70.849999999999994</v>
      </c>
      <c r="H251">
        <v>74.87</v>
      </c>
      <c r="I251">
        <v>49.1</v>
      </c>
      <c r="J251"/>
      <c r="K251"/>
      <c r="L251"/>
      <c r="M251"/>
      <c r="O251" s="3">
        <f t="shared" si="9"/>
        <v>58.95</v>
      </c>
      <c r="P251" s="3">
        <f t="shared" si="10"/>
        <v>96.033141722351374</v>
      </c>
      <c r="Q251" s="3">
        <f t="shared" si="11"/>
        <v>21.866858277648632</v>
      </c>
    </row>
    <row r="252" spans="3:17" ht="15" x14ac:dyDescent="0.2">
      <c r="C252" s="6" t="s">
        <v>216</v>
      </c>
      <c r="D252"/>
      <c r="E252">
        <v>68.88</v>
      </c>
      <c r="F252">
        <v>27.2</v>
      </c>
      <c r="G252">
        <v>70.849999999999994</v>
      </c>
      <c r="H252">
        <v>74.87</v>
      </c>
      <c r="I252">
        <v>48.38</v>
      </c>
      <c r="J252"/>
      <c r="K252"/>
      <c r="L252"/>
      <c r="M252"/>
      <c r="O252" s="3">
        <f t="shared" si="9"/>
        <v>58.036000000000001</v>
      </c>
      <c r="P252" s="3">
        <f t="shared" si="10"/>
        <v>98.151729084736786</v>
      </c>
      <c r="Q252" s="3">
        <f t="shared" si="11"/>
        <v>17.920270915263217</v>
      </c>
    </row>
    <row r="253" spans="3:17" ht="15" x14ac:dyDescent="0.2">
      <c r="C253" s="6" t="s">
        <v>215</v>
      </c>
      <c r="D253"/>
      <c r="E253">
        <v>67.56</v>
      </c>
      <c r="F253">
        <v>26.44</v>
      </c>
      <c r="G253">
        <v>70.849999999999994</v>
      </c>
      <c r="H253">
        <v>73.62</v>
      </c>
      <c r="I253">
        <v>50.79</v>
      </c>
      <c r="J253"/>
      <c r="K253"/>
      <c r="L253"/>
      <c r="M253"/>
      <c r="O253" s="3">
        <f t="shared" si="9"/>
        <v>57.851999999999997</v>
      </c>
      <c r="P253" s="3">
        <f t="shared" si="10"/>
        <v>97.20182439605037</v>
      </c>
      <c r="Q253" s="3">
        <f t="shared" si="11"/>
        <v>18.502175603949631</v>
      </c>
    </row>
    <row r="254" spans="3:17" ht="15" x14ac:dyDescent="0.2">
      <c r="C254" s="6" t="s">
        <v>214</v>
      </c>
      <c r="D254"/>
      <c r="E254">
        <v>67.25</v>
      </c>
      <c r="F254">
        <v>26.44</v>
      </c>
      <c r="G254">
        <v>70.75</v>
      </c>
      <c r="H254">
        <v>73.36</v>
      </c>
      <c r="I254">
        <v>50.46</v>
      </c>
      <c r="J254"/>
      <c r="K254"/>
      <c r="L254"/>
      <c r="M254"/>
      <c r="O254" s="3">
        <f t="shared" si="9"/>
        <v>57.652000000000001</v>
      </c>
      <c r="P254" s="3">
        <f t="shared" si="10"/>
        <v>96.848100316230472</v>
      </c>
      <c r="Q254" s="3">
        <f t="shared" si="11"/>
        <v>18.455899683769523</v>
      </c>
    </row>
    <row r="255" spans="3:17" ht="15" x14ac:dyDescent="0.2">
      <c r="C255" s="6" t="s">
        <v>213</v>
      </c>
      <c r="D255"/>
      <c r="E255">
        <v>67.25</v>
      </c>
      <c r="F255">
        <v>26.44</v>
      </c>
      <c r="G255">
        <v>72.180000000000007</v>
      </c>
      <c r="H255">
        <v>73.13</v>
      </c>
      <c r="I255">
        <v>51.52</v>
      </c>
      <c r="J255"/>
      <c r="K255"/>
      <c r="L255"/>
      <c r="M255"/>
      <c r="O255" s="3">
        <f t="shared" si="9"/>
        <v>58.103999999999999</v>
      </c>
      <c r="P255" s="3">
        <f t="shared" si="10"/>
        <v>97.518739882434858</v>
      </c>
      <c r="Q255" s="3">
        <f t="shared" si="11"/>
        <v>18.689260117565148</v>
      </c>
    </row>
    <row r="256" spans="3:17" ht="15" x14ac:dyDescent="0.2">
      <c r="C256" s="6" t="s">
        <v>212</v>
      </c>
      <c r="D256"/>
      <c r="E256">
        <v>67.25</v>
      </c>
      <c r="F256">
        <v>25.27</v>
      </c>
      <c r="G256">
        <v>72.8</v>
      </c>
      <c r="H256">
        <v>75.17</v>
      </c>
      <c r="I256">
        <v>51.73</v>
      </c>
      <c r="J256"/>
      <c r="K256"/>
      <c r="L256"/>
      <c r="M256"/>
      <c r="O256" s="3">
        <f t="shared" si="9"/>
        <v>58.444000000000003</v>
      </c>
      <c r="P256" s="3">
        <f t="shared" si="10"/>
        <v>99.783950653091011</v>
      </c>
      <c r="Q256" s="3">
        <f t="shared" si="11"/>
        <v>17.104049346908994</v>
      </c>
    </row>
    <row r="257" spans="3:17" ht="15" x14ac:dyDescent="0.2">
      <c r="C257" s="6" t="s">
        <v>211</v>
      </c>
      <c r="D257"/>
      <c r="E257">
        <v>68.56</v>
      </c>
      <c r="F257">
        <v>22.54</v>
      </c>
      <c r="G257">
        <v>72.040000000000006</v>
      </c>
      <c r="H257">
        <v>74.64</v>
      </c>
      <c r="I257">
        <v>51.73</v>
      </c>
      <c r="J257"/>
      <c r="K257"/>
      <c r="L257"/>
      <c r="M257"/>
      <c r="O257" s="3">
        <f t="shared" si="9"/>
        <v>57.902000000000001</v>
      </c>
      <c r="P257" s="3">
        <f t="shared" si="10"/>
        <v>101.28634371982599</v>
      </c>
      <c r="Q257" s="3">
        <f t="shared" si="11"/>
        <v>14.517656280174009</v>
      </c>
    </row>
    <row r="258" spans="3:17" ht="15" x14ac:dyDescent="0.2">
      <c r="C258" s="6" t="s">
        <v>210</v>
      </c>
      <c r="D258"/>
      <c r="E258">
        <v>67.27</v>
      </c>
      <c r="F258">
        <v>20.46</v>
      </c>
      <c r="G258">
        <v>72.150000000000006</v>
      </c>
      <c r="H258">
        <v>74.64</v>
      </c>
      <c r="I258">
        <v>51.73</v>
      </c>
      <c r="J258"/>
      <c r="K258"/>
      <c r="L258"/>
      <c r="M258"/>
      <c r="O258" s="3">
        <f t="shared" si="9"/>
        <v>57.25</v>
      </c>
      <c r="P258" s="3">
        <f t="shared" si="10"/>
        <v>102.06960508527493</v>
      </c>
      <c r="Q258" s="3">
        <f t="shared" si="11"/>
        <v>12.430394914725071</v>
      </c>
    </row>
    <row r="259" spans="3:17" ht="15" x14ac:dyDescent="0.2">
      <c r="C259" s="6" t="s">
        <v>209</v>
      </c>
      <c r="D259"/>
      <c r="E259">
        <v>66.42</v>
      </c>
      <c r="F259">
        <v>19.989999999999998</v>
      </c>
      <c r="G259">
        <v>72.150000000000006</v>
      </c>
      <c r="H259">
        <v>74.64</v>
      </c>
      <c r="I259">
        <v>51.44</v>
      </c>
      <c r="J259"/>
      <c r="K259"/>
      <c r="L259"/>
      <c r="M259"/>
      <c r="O259" s="3">
        <f t="shared" si="9"/>
        <v>56.927999999999997</v>
      </c>
      <c r="P259" s="3">
        <f t="shared" si="10"/>
        <v>101.98414586269006</v>
      </c>
      <c r="Q259" s="3">
        <f t="shared" si="11"/>
        <v>11.871854137309938</v>
      </c>
    </row>
    <row r="260" spans="3:17" ht="15" x14ac:dyDescent="0.2">
      <c r="C260" s="6" t="s">
        <v>208</v>
      </c>
      <c r="D260"/>
      <c r="E260">
        <v>65.650000000000006</v>
      </c>
      <c r="F260">
        <v>21.44</v>
      </c>
      <c r="G260">
        <v>72.150000000000006</v>
      </c>
      <c r="H260">
        <v>74.739999999999995</v>
      </c>
      <c r="I260">
        <v>51.82</v>
      </c>
      <c r="J260"/>
      <c r="K260"/>
      <c r="L260"/>
      <c r="M260"/>
      <c r="O260" s="3">
        <f t="shared" si="9"/>
        <v>57.160000000000004</v>
      </c>
      <c r="P260" s="3">
        <f t="shared" si="10"/>
        <v>100.86664251575496</v>
      </c>
      <c r="Q260" s="3">
        <f t="shared" si="11"/>
        <v>13.453357484245053</v>
      </c>
    </row>
    <row r="261" spans="3:17" ht="15" x14ac:dyDescent="0.2">
      <c r="C261" s="6" t="s">
        <v>207</v>
      </c>
      <c r="D261"/>
      <c r="E261">
        <v>66.11</v>
      </c>
      <c r="F261">
        <v>21.44</v>
      </c>
      <c r="G261">
        <v>74.349999999999994</v>
      </c>
      <c r="H261">
        <v>74</v>
      </c>
      <c r="I261">
        <v>52.1</v>
      </c>
      <c r="J261"/>
      <c r="K261"/>
      <c r="L261"/>
      <c r="M261"/>
      <c r="O261" s="3">
        <f t="shared" si="9"/>
        <v>57.6</v>
      </c>
      <c r="P261" s="3">
        <f t="shared" si="10"/>
        <v>101.86893041400481</v>
      </c>
      <c r="Q261" s="3">
        <f t="shared" si="11"/>
        <v>13.331069585995195</v>
      </c>
    </row>
    <row r="262" spans="3:17" ht="15" x14ac:dyDescent="0.2">
      <c r="C262" s="6" t="s">
        <v>206</v>
      </c>
      <c r="D262"/>
      <c r="E262">
        <v>66.11</v>
      </c>
      <c r="F262">
        <v>21.44</v>
      </c>
      <c r="G262">
        <v>74.569999999999993</v>
      </c>
      <c r="H262">
        <v>73.86</v>
      </c>
      <c r="I262">
        <v>51.6</v>
      </c>
      <c r="J262"/>
      <c r="K262"/>
      <c r="L262"/>
      <c r="M262"/>
      <c r="O262" s="3">
        <f t="shared" si="9"/>
        <v>57.516000000000005</v>
      </c>
      <c r="P262" s="3">
        <f t="shared" si="10"/>
        <v>101.88151498630432</v>
      </c>
      <c r="Q262" s="3">
        <f t="shared" si="11"/>
        <v>13.150485013695679</v>
      </c>
    </row>
    <row r="263" spans="3:17" ht="15" x14ac:dyDescent="0.2">
      <c r="C263" s="6" t="s">
        <v>205</v>
      </c>
      <c r="D263"/>
      <c r="E263">
        <v>66.11</v>
      </c>
      <c r="F263">
        <v>21.33</v>
      </c>
      <c r="G263">
        <v>74.510000000000005</v>
      </c>
      <c r="H263">
        <v>74.709999999999994</v>
      </c>
      <c r="I263">
        <v>51.96</v>
      </c>
      <c r="J263"/>
      <c r="K263"/>
      <c r="L263"/>
      <c r="M263"/>
      <c r="O263" s="3">
        <f t="shared" si="9"/>
        <v>57.72399999999999</v>
      </c>
      <c r="P263" s="3">
        <f t="shared" si="10"/>
        <v>102.42708624692486</v>
      </c>
      <c r="Q263" s="3">
        <f t="shared" si="11"/>
        <v>13.020913753075114</v>
      </c>
    </row>
    <row r="264" spans="3:17" ht="15" x14ac:dyDescent="0.2">
      <c r="C264" s="6" t="s">
        <v>204</v>
      </c>
      <c r="D264"/>
      <c r="E264">
        <v>65.400000000000006</v>
      </c>
      <c r="F264">
        <v>20.37</v>
      </c>
      <c r="G264">
        <v>74.040000000000006</v>
      </c>
      <c r="H264">
        <v>74.06</v>
      </c>
      <c r="I264">
        <v>51.96</v>
      </c>
      <c r="J264"/>
      <c r="K264"/>
      <c r="L264"/>
      <c r="M264"/>
      <c r="O264" s="3">
        <f t="shared" si="9"/>
        <v>57.165999999999997</v>
      </c>
      <c r="P264" s="3">
        <f t="shared" si="10"/>
        <v>102.09912720031855</v>
      </c>
      <c r="Q264" s="3">
        <f t="shared" si="11"/>
        <v>12.232872799681452</v>
      </c>
    </row>
    <row r="265" spans="3:17" ht="15" x14ac:dyDescent="0.2">
      <c r="C265" s="6" t="s">
        <v>203</v>
      </c>
      <c r="D265"/>
      <c r="E265">
        <v>65.319999999999993</v>
      </c>
      <c r="F265">
        <v>19.329999999999998</v>
      </c>
      <c r="G265">
        <v>71.97</v>
      </c>
      <c r="H265">
        <v>74.06</v>
      </c>
      <c r="I265">
        <v>51.96</v>
      </c>
      <c r="J265"/>
      <c r="K265"/>
      <c r="L265"/>
      <c r="M265"/>
      <c r="O265" s="3">
        <f t="shared" si="9"/>
        <v>56.527999999999999</v>
      </c>
      <c r="P265" s="3">
        <f t="shared" si="10"/>
        <v>101.55780657298007</v>
      </c>
      <c r="Q265" s="3">
        <f t="shared" si="11"/>
        <v>11.49819342701992</v>
      </c>
    </row>
    <row r="266" spans="3:17" ht="15" x14ac:dyDescent="0.2">
      <c r="C266" s="6" t="s">
        <v>202</v>
      </c>
      <c r="D266"/>
      <c r="E266">
        <v>66.569999999999993</v>
      </c>
      <c r="F266">
        <v>25.57</v>
      </c>
      <c r="G266">
        <v>71.97</v>
      </c>
      <c r="H266">
        <v>74.06</v>
      </c>
      <c r="I266">
        <v>52.99</v>
      </c>
      <c r="J266"/>
      <c r="K266"/>
      <c r="L266"/>
      <c r="M266"/>
      <c r="O266" s="3">
        <f t="shared" si="9"/>
        <v>58.231999999999992</v>
      </c>
      <c r="P266" s="3">
        <f t="shared" si="10"/>
        <v>98.270297666109656</v>
      </c>
      <c r="Q266" s="3">
        <f t="shared" si="11"/>
        <v>18.193702333890329</v>
      </c>
    </row>
    <row r="267" spans="3:17" ht="15" x14ac:dyDescent="0.2">
      <c r="C267" s="6" t="s">
        <v>201</v>
      </c>
      <c r="D267"/>
      <c r="E267">
        <v>67.05</v>
      </c>
      <c r="F267">
        <v>28.08</v>
      </c>
      <c r="G267">
        <v>71.97</v>
      </c>
      <c r="H267">
        <v>73.78</v>
      </c>
      <c r="I267">
        <v>52.93</v>
      </c>
      <c r="J267"/>
      <c r="K267"/>
      <c r="L267"/>
      <c r="M267"/>
      <c r="O267" s="3">
        <f t="shared" si="9"/>
        <v>58.762</v>
      </c>
      <c r="P267" s="3">
        <f t="shared" si="10"/>
        <v>96.763051038096279</v>
      </c>
      <c r="Q267" s="3">
        <f t="shared" si="11"/>
        <v>20.760948961903729</v>
      </c>
    </row>
    <row r="268" spans="3:17" ht="15" x14ac:dyDescent="0.2">
      <c r="C268" s="6" t="s">
        <v>200</v>
      </c>
      <c r="D268"/>
      <c r="E268">
        <v>66.77</v>
      </c>
      <c r="F268">
        <v>28.08</v>
      </c>
      <c r="G268">
        <v>71.97</v>
      </c>
      <c r="H268">
        <v>73.48</v>
      </c>
      <c r="I268">
        <v>54.89</v>
      </c>
      <c r="J268"/>
      <c r="K268"/>
      <c r="L268"/>
      <c r="M268"/>
      <c r="O268" s="3">
        <f t="shared" ref="O268:O331" si="12">AVERAGE(D268:N268)</f>
        <v>59.037999999999997</v>
      </c>
      <c r="P268" s="3">
        <f t="shared" ref="P268:P331" si="13">STDEV(D268:N268)*2+O268</f>
        <v>96.603881861071727</v>
      </c>
      <c r="Q268" s="3">
        <f t="shared" ref="Q268:Q331" si="14">-STDEV(D268:N268)*2+O268</f>
        <v>21.472118138928259</v>
      </c>
    </row>
    <row r="269" spans="3:17" ht="15" x14ac:dyDescent="0.2">
      <c r="C269" s="6" t="s">
        <v>199</v>
      </c>
      <c r="D269"/>
      <c r="E269">
        <v>66.77</v>
      </c>
      <c r="F269">
        <v>28.08</v>
      </c>
      <c r="G269">
        <v>71.62</v>
      </c>
      <c r="H269">
        <v>71.58</v>
      </c>
      <c r="I269">
        <v>55.36</v>
      </c>
      <c r="J269"/>
      <c r="K269"/>
      <c r="L269"/>
      <c r="M269"/>
      <c r="O269" s="3">
        <f t="shared" si="12"/>
        <v>58.682000000000002</v>
      </c>
      <c r="P269" s="3">
        <f t="shared" si="13"/>
        <v>95.379194443172295</v>
      </c>
      <c r="Q269" s="3">
        <f t="shared" si="14"/>
        <v>21.984805556827709</v>
      </c>
    </row>
    <row r="270" spans="3:17" ht="15" x14ac:dyDescent="0.2">
      <c r="C270" s="6" t="s">
        <v>198</v>
      </c>
      <c r="D270"/>
      <c r="E270">
        <v>66.77</v>
      </c>
      <c r="F270">
        <v>27.82</v>
      </c>
      <c r="G270">
        <v>71.72</v>
      </c>
      <c r="H270">
        <v>71.42</v>
      </c>
      <c r="I270">
        <v>55.89</v>
      </c>
      <c r="J270"/>
      <c r="K270"/>
      <c r="L270"/>
      <c r="M270"/>
      <c r="O270" s="3">
        <f t="shared" si="12"/>
        <v>58.724000000000004</v>
      </c>
      <c r="P270" s="3">
        <f t="shared" si="13"/>
        <v>95.573848303622626</v>
      </c>
      <c r="Q270" s="3">
        <f t="shared" si="14"/>
        <v>21.874151696377382</v>
      </c>
    </row>
    <row r="271" spans="3:17" ht="15" x14ac:dyDescent="0.2">
      <c r="C271" s="6" t="s">
        <v>197</v>
      </c>
      <c r="D271"/>
      <c r="E271">
        <v>66.94</v>
      </c>
      <c r="F271">
        <v>27.69</v>
      </c>
      <c r="G271">
        <v>71.180000000000007</v>
      </c>
      <c r="H271">
        <v>72.58</v>
      </c>
      <c r="I271">
        <v>55.89</v>
      </c>
      <c r="J271"/>
      <c r="K271"/>
      <c r="L271"/>
      <c r="M271"/>
      <c r="O271" s="3">
        <f t="shared" si="12"/>
        <v>58.855999999999995</v>
      </c>
      <c r="P271" s="3">
        <f t="shared" si="13"/>
        <v>96.080950235023892</v>
      </c>
      <c r="Q271" s="3">
        <f t="shared" si="14"/>
        <v>21.631049764976098</v>
      </c>
    </row>
    <row r="272" spans="3:17" ht="15" x14ac:dyDescent="0.2">
      <c r="C272" s="6" t="s">
        <v>196</v>
      </c>
      <c r="D272"/>
      <c r="E272">
        <v>66.58</v>
      </c>
      <c r="F272">
        <v>29.6</v>
      </c>
      <c r="G272">
        <v>71.55</v>
      </c>
      <c r="H272">
        <v>72.58</v>
      </c>
      <c r="I272">
        <v>55.89</v>
      </c>
      <c r="J272"/>
      <c r="K272"/>
      <c r="L272"/>
      <c r="M272"/>
      <c r="O272" s="3">
        <f t="shared" si="12"/>
        <v>59.239999999999995</v>
      </c>
      <c r="P272" s="3">
        <f t="shared" si="13"/>
        <v>94.92079875787536</v>
      </c>
      <c r="Q272" s="3">
        <f t="shared" si="14"/>
        <v>23.559201242124637</v>
      </c>
    </row>
    <row r="273" spans="3:17" ht="15" x14ac:dyDescent="0.2">
      <c r="C273" s="6" t="s">
        <v>195</v>
      </c>
      <c r="D273"/>
      <c r="E273">
        <v>63.67</v>
      </c>
      <c r="F273">
        <v>31.74</v>
      </c>
      <c r="G273">
        <v>71.55</v>
      </c>
      <c r="H273">
        <v>72.58</v>
      </c>
      <c r="I273">
        <v>55.89</v>
      </c>
      <c r="J273"/>
      <c r="K273"/>
      <c r="L273"/>
      <c r="M273"/>
      <c r="O273" s="3">
        <f t="shared" si="12"/>
        <v>59.085999999999991</v>
      </c>
      <c r="P273" s="3">
        <f t="shared" si="13"/>
        <v>92.499627758745476</v>
      </c>
      <c r="Q273" s="3">
        <f t="shared" si="14"/>
        <v>25.672372241254514</v>
      </c>
    </row>
    <row r="274" spans="3:17" ht="15" x14ac:dyDescent="0.2">
      <c r="C274" s="6" t="s">
        <v>194</v>
      </c>
      <c r="D274"/>
      <c r="E274">
        <v>63.28</v>
      </c>
      <c r="F274">
        <v>31.48</v>
      </c>
      <c r="G274">
        <v>71.55</v>
      </c>
      <c r="H274">
        <v>72.02</v>
      </c>
      <c r="I274">
        <v>55.86</v>
      </c>
      <c r="J274"/>
      <c r="K274"/>
      <c r="L274"/>
      <c r="M274"/>
      <c r="O274" s="3">
        <f t="shared" si="12"/>
        <v>58.838000000000001</v>
      </c>
      <c r="P274" s="3">
        <f t="shared" si="13"/>
        <v>92.190962087346847</v>
      </c>
      <c r="Q274" s="3">
        <f t="shared" si="14"/>
        <v>25.485037912653155</v>
      </c>
    </row>
    <row r="275" spans="3:17" ht="15" x14ac:dyDescent="0.2">
      <c r="C275" s="6" t="s">
        <v>193</v>
      </c>
      <c r="D275"/>
      <c r="E275">
        <v>62.95</v>
      </c>
      <c r="F275">
        <v>31.48</v>
      </c>
      <c r="G275">
        <v>70.83</v>
      </c>
      <c r="H275">
        <v>72.06</v>
      </c>
      <c r="I275">
        <v>56.23</v>
      </c>
      <c r="J275"/>
      <c r="K275"/>
      <c r="L275"/>
      <c r="M275"/>
      <c r="O275" s="3">
        <f t="shared" si="12"/>
        <v>58.71</v>
      </c>
      <c r="P275" s="3">
        <f t="shared" si="13"/>
        <v>91.736017016891367</v>
      </c>
      <c r="Q275" s="3">
        <f t="shared" si="14"/>
        <v>25.683982983108628</v>
      </c>
    </row>
    <row r="276" spans="3:17" ht="15" x14ac:dyDescent="0.2">
      <c r="C276" s="6" t="s">
        <v>192</v>
      </c>
      <c r="D276"/>
      <c r="E276">
        <v>62.95</v>
      </c>
      <c r="F276">
        <v>31.48</v>
      </c>
      <c r="G276">
        <v>71.73</v>
      </c>
      <c r="H276">
        <v>71.040000000000006</v>
      </c>
      <c r="I276">
        <v>55.98</v>
      </c>
      <c r="J276"/>
      <c r="K276"/>
      <c r="L276"/>
      <c r="M276"/>
      <c r="O276" s="3">
        <f t="shared" si="12"/>
        <v>58.63600000000001</v>
      </c>
      <c r="P276" s="3">
        <f t="shared" si="13"/>
        <v>91.62729157823307</v>
      </c>
      <c r="Q276" s="3">
        <f t="shared" si="14"/>
        <v>25.644708421766957</v>
      </c>
    </row>
    <row r="277" spans="3:17" ht="15" x14ac:dyDescent="0.2">
      <c r="C277" s="6" t="s">
        <v>191</v>
      </c>
      <c r="D277"/>
      <c r="E277">
        <v>62.95</v>
      </c>
      <c r="F277">
        <v>31.48</v>
      </c>
      <c r="G277">
        <v>70.61</v>
      </c>
      <c r="H277">
        <v>68.650000000000006</v>
      </c>
      <c r="I277">
        <v>55.24</v>
      </c>
      <c r="J277"/>
      <c r="K277"/>
      <c r="L277"/>
      <c r="M277"/>
      <c r="O277" s="3">
        <f t="shared" si="12"/>
        <v>57.786000000000001</v>
      </c>
      <c r="P277" s="3">
        <f t="shared" si="13"/>
        <v>89.529284644157457</v>
      </c>
      <c r="Q277" s="3">
        <f t="shared" si="14"/>
        <v>26.042715355842542</v>
      </c>
    </row>
    <row r="278" spans="3:17" ht="15" x14ac:dyDescent="0.2">
      <c r="C278" s="6" t="s">
        <v>190</v>
      </c>
      <c r="D278"/>
      <c r="E278">
        <v>63.2</v>
      </c>
      <c r="F278">
        <v>32.840000000000003</v>
      </c>
      <c r="G278">
        <v>71.099999999999994</v>
      </c>
      <c r="H278">
        <v>67.11</v>
      </c>
      <c r="I278">
        <v>55.24</v>
      </c>
      <c r="J278"/>
      <c r="K278"/>
      <c r="L278"/>
      <c r="M278"/>
      <c r="O278" s="3">
        <f t="shared" si="12"/>
        <v>57.898000000000003</v>
      </c>
      <c r="P278" s="3">
        <f t="shared" si="13"/>
        <v>88.266293992254433</v>
      </c>
      <c r="Q278" s="3">
        <f t="shared" si="14"/>
        <v>27.52970600774557</v>
      </c>
    </row>
    <row r="279" spans="3:17" ht="15" x14ac:dyDescent="0.2">
      <c r="C279" s="6" t="s">
        <v>189</v>
      </c>
      <c r="D279"/>
      <c r="E279">
        <v>63.16</v>
      </c>
      <c r="F279">
        <v>31.87</v>
      </c>
      <c r="G279">
        <v>70.34</v>
      </c>
      <c r="H279">
        <v>67.11</v>
      </c>
      <c r="I279">
        <v>55.24</v>
      </c>
      <c r="J279"/>
      <c r="K279"/>
      <c r="L279"/>
      <c r="M279"/>
      <c r="O279" s="3">
        <f t="shared" si="12"/>
        <v>57.544000000000004</v>
      </c>
      <c r="P279" s="3">
        <f t="shared" si="13"/>
        <v>88.38631054898444</v>
      </c>
      <c r="Q279" s="3">
        <f t="shared" si="14"/>
        <v>26.701689451015568</v>
      </c>
    </row>
    <row r="280" spans="3:17" ht="15" x14ac:dyDescent="0.2">
      <c r="C280" s="6" t="s">
        <v>188</v>
      </c>
      <c r="D280"/>
      <c r="E280">
        <v>62.74</v>
      </c>
      <c r="F280">
        <v>33.049999999999997</v>
      </c>
      <c r="G280">
        <v>70.34</v>
      </c>
      <c r="H280">
        <v>67.11</v>
      </c>
      <c r="I280">
        <v>54.89</v>
      </c>
      <c r="J280"/>
      <c r="K280"/>
      <c r="L280"/>
      <c r="M280"/>
      <c r="O280" s="3">
        <f t="shared" si="12"/>
        <v>57.625999999999998</v>
      </c>
      <c r="P280" s="3">
        <f t="shared" si="13"/>
        <v>87.445633129869321</v>
      </c>
      <c r="Q280" s="3">
        <f t="shared" si="14"/>
        <v>27.806366870130667</v>
      </c>
    </row>
    <row r="281" spans="3:17" ht="15" x14ac:dyDescent="0.2">
      <c r="C281" s="6" t="s">
        <v>187</v>
      </c>
      <c r="D281"/>
      <c r="E281">
        <v>62.15</v>
      </c>
      <c r="F281">
        <v>34.11</v>
      </c>
      <c r="G281">
        <v>70.34</v>
      </c>
      <c r="H281">
        <v>68.33</v>
      </c>
      <c r="I281">
        <v>54.36</v>
      </c>
      <c r="J281"/>
      <c r="K281"/>
      <c r="L281"/>
      <c r="M281"/>
      <c r="O281" s="3">
        <f t="shared" si="12"/>
        <v>57.858000000000004</v>
      </c>
      <c r="P281" s="3">
        <f t="shared" si="13"/>
        <v>87.185254900518714</v>
      </c>
      <c r="Q281" s="3">
        <f t="shared" si="14"/>
        <v>28.530745099481287</v>
      </c>
    </row>
    <row r="282" spans="3:17" ht="15" x14ac:dyDescent="0.2">
      <c r="C282" s="6" t="s">
        <v>186</v>
      </c>
      <c r="D282"/>
      <c r="E282">
        <v>64.86</v>
      </c>
      <c r="F282">
        <v>34.11</v>
      </c>
      <c r="G282">
        <v>69.400000000000006</v>
      </c>
      <c r="H282">
        <v>68.02</v>
      </c>
      <c r="I282">
        <v>54.17</v>
      </c>
      <c r="J282"/>
      <c r="K282"/>
      <c r="L282"/>
      <c r="M282"/>
      <c r="O282" s="3">
        <f t="shared" si="12"/>
        <v>58.112000000000002</v>
      </c>
      <c r="P282" s="3">
        <f t="shared" si="13"/>
        <v>87.484747232766665</v>
      </c>
      <c r="Q282" s="3">
        <f t="shared" si="14"/>
        <v>28.739252767233335</v>
      </c>
    </row>
    <row r="283" spans="3:17" ht="15" x14ac:dyDescent="0.2">
      <c r="C283" s="6" t="s">
        <v>185</v>
      </c>
      <c r="D283"/>
      <c r="E283">
        <v>64.86</v>
      </c>
      <c r="F283">
        <v>34.11</v>
      </c>
      <c r="G283">
        <v>69.31</v>
      </c>
      <c r="H283">
        <v>68.12</v>
      </c>
      <c r="I283">
        <v>53.12</v>
      </c>
      <c r="J283"/>
      <c r="K283"/>
      <c r="L283"/>
      <c r="M283"/>
      <c r="O283" s="3">
        <f t="shared" si="12"/>
        <v>57.903999999999996</v>
      </c>
      <c r="P283" s="3">
        <f t="shared" si="13"/>
        <v>87.431792331970911</v>
      </c>
      <c r="Q283" s="3">
        <f t="shared" si="14"/>
        <v>28.376207668029075</v>
      </c>
    </row>
    <row r="284" spans="3:17" ht="15" x14ac:dyDescent="0.2">
      <c r="C284" s="6" t="s">
        <v>184</v>
      </c>
      <c r="D284"/>
      <c r="E284">
        <v>64.86</v>
      </c>
      <c r="F284">
        <v>29.94</v>
      </c>
      <c r="G284">
        <v>69.37</v>
      </c>
      <c r="H284">
        <v>67.64</v>
      </c>
      <c r="I284">
        <v>52.83</v>
      </c>
      <c r="J284"/>
      <c r="K284"/>
      <c r="L284"/>
      <c r="M284"/>
      <c r="O284" s="3">
        <f t="shared" si="12"/>
        <v>56.927999999999997</v>
      </c>
      <c r="P284" s="3">
        <f t="shared" si="13"/>
        <v>89.755011438752746</v>
      </c>
      <c r="Q284" s="3">
        <f t="shared" si="14"/>
        <v>24.100988561247249</v>
      </c>
    </row>
    <row r="285" spans="3:17" ht="15" x14ac:dyDescent="0.2">
      <c r="C285" s="6" t="s">
        <v>183</v>
      </c>
      <c r="D285"/>
      <c r="E285">
        <v>64.86</v>
      </c>
      <c r="F285">
        <v>24.74</v>
      </c>
      <c r="G285">
        <v>69.010000000000005</v>
      </c>
      <c r="H285">
        <v>70.27</v>
      </c>
      <c r="I285">
        <v>52.83</v>
      </c>
      <c r="J285"/>
      <c r="K285"/>
      <c r="L285"/>
      <c r="M285"/>
      <c r="O285" s="3">
        <f t="shared" si="12"/>
        <v>56.341999999999999</v>
      </c>
      <c r="P285" s="3">
        <f t="shared" si="13"/>
        <v>94.263554293040258</v>
      </c>
      <c r="Q285" s="3">
        <f t="shared" si="14"/>
        <v>18.42044570695974</v>
      </c>
    </row>
    <row r="286" spans="3:17" ht="15" x14ac:dyDescent="0.2">
      <c r="C286" s="6" t="s">
        <v>182</v>
      </c>
      <c r="D286"/>
      <c r="E286">
        <v>63.54</v>
      </c>
      <c r="F286">
        <v>22.74</v>
      </c>
      <c r="G286">
        <v>68.39</v>
      </c>
      <c r="H286">
        <v>70.27</v>
      </c>
      <c r="I286">
        <v>52.83</v>
      </c>
      <c r="J286"/>
      <c r="K286"/>
      <c r="L286"/>
      <c r="M286"/>
      <c r="O286" s="3">
        <f t="shared" si="12"/>
        <v>55.553999999999995</v>
      </c>
      <c r="P286" s="3">
        <f t="shared" si="13"/>
        <v>94.659990845393509</v>
      </c>
      <c r="Q286" s="3">
        <f t="shared" si="14"/>
        <v>16.448009154606474</v>
      </c>
    </row>
    <row r="287" spans="3:17" ht="15" x14ac:dyDescent="0.2">
      <c r="C287" s="6" t="s">
        <v>181</v>
      </c>
      <c r="D287"/>
      <c r="E287">
        <v>64.14</v>
      </c>
      <c r="F287">
        <v>22.76</v>
      </c>
      <c r="G287">
        <v>68.39</v>
      </c>
      <c r="H287">
        <v>70.27</v>
      </c>
      <c r="I287">
        <v>52.96</v>
      </c>
      <c r="J287"/>
      <c r="K287"/>
      <c r="L287"/>
      <c r="M287"/>
      <c r="O287" s="3">
        <f t="shared" si="12"/>
        <v>55.703999999999994</v>
      </c>
      <c r="P287" s="3">
        <f t="shared" si="13"/>
        <v>94.909939856098362</v>
      </c>
      <c r="Q287" s="3">
        <f t="shared" si="14"/>
        <v>16.498060143901618</v>
      </c>
    </row>
    <row r="288" spans="3:17" ht="15" x14ac:dyDescent="0.2">
      <c r="C288" s="6" t="s">
        <v>180</v>
      </c>
      <c r="D288"/>
      <c r="E288">
        <v>64.98</v>
      </c>
      <c r="F288">
        <v>24.93</v>
      </c>
      <c r="G288">
        <v>68.39</v>
      </c>
      <c r="H288">
        <v>70.27</v>
      </c>
      <c r="I288">
        <v>52.42</v>
      </c>
      <c r="J288"/>
      <c r="K288"/>
      <c r="L288"/>
      <c r="M288"/>
      <c r="O288" s="3">
        <f t="shared" si="12"/>
        <v>56.198</v>
      </c>
      <c r="P288" s="3">
        <f t="shared" si="13"/>
        <v>93.824462496493069</v>
      </c>
      <c r="Q288" s="3">
        <f t="shared" si="14"/>
        <v>18.571537503506931</v>
      </c>
    </row>
    <row r="289" spans="3:17" ht="15" x14ac:dyDescent="0.2">
      <c r="C289" s="6" t="s">
        <v>179</v>
      </c>
      <c r="D289"/>
      <c r="E289">
        <v>64.569999999999993</v>
      </c>
      <c r="F289">
        <v>24.93</v>
      </c>
      <c r="G289">
        <v>67.819999999999993</v>
      </c>
      <c r="H289">
        <v>69.53</v>
      </c>
      <c r="I289">
        <v>51.33</v>
      </c>
      <c r="J289"/>
      <c r="K289"/>
      <c r="L289"/>
      <c r="M289"/>
      <c r="O289" s="3">
        <f t="shared" si="12"/>
        <v>55.636000000000003</v>
      </c>
      <c r="P289" s="3">
        <f t="shared" si="13"/>
        <v>92.820802271895928</v>
      </c>
      <c r="Q289" s="3">
        <f t="shared" si="14"/>
        <v>18.45119772810407</v>
      </c>
    </row>
    <row r="290" spans="3:17" ht="15" x14ac:dyDescent="0.2">
      <c r="C290" s="6" t="s">
        <v>178</v>
      </c>
      <c r="D290"/>
      <c r="E290">
        <v>64.569999999999993</v>
      </c>
      <c r="F290">
        <v>24.93</v>
      </c>
      <c r="G290">
        <v>67.83</v>
      </c>
      <c r="H290">
        <v>70.11</v>
      </c>
      <c r="I290">
        <v>50.75</v>
      </c>
      <c r="J290"/>
      <c r="K290"/>
      <c r="L290"/>
      <c r="M290"/>
      <c r="O290" s="3">
        <f t="shared" si="12"/>
        <v>55.637999999999998</v>
      </c>
      <c r="P290" s="3">
        <f t="shared" si="13"/>
        <v>93.117835645317285</v>
      </c>
      <c r="Q290" s="3">
        <f t="shared" si="14"/>
        <v>18.158164354682718</v>
      </c>
    </row>
    <row r="291" spans="3:17" ht="15" x14ac:dyDescent="0.2">
      <c r="C291" s="6" t="s">
        <v>177</v>
      </c>
      <c r="D291"/>
      <c r="E291">
        <v>64.569999999999993</v>
      </c>
      <c r="F291">
        <v>26.34</v>
      </c>
      <c r="G291">
        <v>67.97</v>
      </c>
      <c r="H291">
        <v>70.12</v>
      </c>
      <c r="I291">
        <v>50.8</v>
      </c>
      <c r="J291"/>
      <c r="K291"/>
      <c r="L291"/>
      <c r="M291"/>
      <c r="O291" s="3">
        <f t="shared" si="12"/>
        <v>55.96</v>
      </c>
      <c r="P291" s="3">
        <f t="shared" si="13"/>
        <v>92.330974691366151</v>
      </c>
      <c r="Q291" s="3">
        <f t="shared" si="14"/>
        <v>19.589025308633843</v>
      </c>
    </row>
    <row r="292" spans="3:17" ht="15" x14ac:dyDescent="0.2">
      <c r="C292" s="6" t="s">
        <v>176</v>
      </c>
      <c r="D292"/>
      <c r="E292">
        <v>61.95</v>
      </c>
      <c r="F292">
        <v>27.39</v>
      </c>
      <c r="G292">
        <v>67.209999999999994</v>
      </c>
      <c r="H292">
        <v>70.45</v>
      </c>
      <c r="I292">
        <v>50.8</v>
      </c>
      <c r="J292"/>
      <c r="K292"/>
      <c r="L292"/>
      <c r="M292"/>
      <c r="O292" s="3">
        <f t="shared" si="12"/>
        <v>55.56</v>
      </c>
      <c r="P292" s="3">
        <f t="shared" si="13"/>
        <v>90.409292675748773</v>
      </c>
      <c r="Q292" s="3">
        <f t="shared" si="14"/>
        <v>20.710707324251231</v>
      </c>
    </row>
    <row r="293" spans="3:17" ht="15" x14ac:dyDescent="0.2">
      <c r="C293" s="6" t="s">
        <v>175</v>
      </c>
      <c r="D293"/>
      <c r="E293">
        <v>64.41</v>
      </c>
      <c r="F293">
        <v>27.15</v>
      </c>
      <c r="G293">
        <v>67.03</v>
      </c>
      <c r="H293">
        <v>70.45</v>
      </c>
      <c r="I293">
        <v>50.8</v>
      </c>
      <c r="J293"/>
      <c r="K293"/>
      <c r="L293"/>
      <c r="M293"/>
      <c r="O293" s="3">
        <f t="shared" si="12"/>
        <v>55.968000000000004</v>
      </c>
      <c r="P293" s="3">
        <f t="shared" si="13"/>
        <v>91.472209327909212</v>
      </c>
      <c r="Q293" s="3">
        <f t="shared" si="14"/>
        <v>20.463790672090802</v>
      </c>
    </row>
    <row r="294" spans="3:17" ht="15" x14ac:dyDescent="0.2">
      <c r="C294" s="6" t="s">
        <v>174</v>
      </c>
      <c r="D294"/>
      <c r="E294">
        <v>60.79</v>
      </c>
      <c r="F294">
        <v>27.03</v>
      </c>
      <c r="G294">
        <v>67.03</v>
      </c>
      <c r="H294">
        <v>70.45</v>
      </c>
      <c r="I294">
        <v>50.56</v>
      </c>
      <c r="J294"/>
      <c r="K294"/>
      <c r="L294"/>
      <c r="M294"/>
      <c r="O294" s="3">
        <f t="shared" si="12"/>
        <v>55.172000000000004</v>
      </c>
      <c r="P294" s="3">
        <f t="shared" si="13"/>
        <v>90.083804307425908</v>
      </c>
      <c r="Q294" s="3">
        <f t="shared" si="14"/>
        <v>20.260195692574094</v>
      </c>
    </row>
    <row r="295" spans="3:17" ht="15" x14ac:dyDescent="0.2">
      <c r="C295" s="6" t="s">
        <v>173</v>
      </c>
      <c r="D295"/>
      <c r="E295">
        <v>64.62</v>
      </c>
      <c r="F295">
        <v>26.98</v>
      </c>
      <c r="G295">
        <v>67.03</v>
      </c>
      <c r="H295">
        <v>68.91</v>
      </c>
      <c r="I295">
        <v>50.64</v>
      </c>
      <c r="J295"/>
      <c r="K295"/>
      <c r="L295"/>
      <c r="M295"/>
      <c r="O295" s="3">
        <f t="shared" si="12"/>
        <v>55.636000000000003</v>
      </c>
      <c r="P295" s="3">
        <f t="shared" si="13"/>
        <v>90.74811927525883</v>
      </c>
      <c r="Q295" s="3">
        <f t="shared" si="14"/>
        <v>20.523880724741169</v>
      </c>
    </row>
    <row r="296" spans="3:17" ht="15" x14ac:dyDescent="0.2">
      <c r="C296" s="6" t="s">
        <v>172</v>
      </c>
      <c r="D296"/>
      <c r="E296">
        <v>64.53</v>
      </c>
      <c r="F296">
        <v>26.98</v>
      </c>
      <c r="G296">
        <v>67.86</v>
      </c>
      <c r="H296">
        <v>69.47</v>
      </c>
      <c r="I296">
        <v>50.96</v>
      </c>
      <c r="J296"/>
      <c r="K296"/>
      <c r="L296"/>
      <c r="M296"/>
      <c r="O296" s="3">
        <f t="shared" si="12"/>
        <v>55.96</v>
      </c>
      <c r="P296" s="3">
        <f t="shared" si="13"/>
        <v>91.490485501889779</v>
      </c>
      <c r="Q296" s="3">
        <f t="shared" si="14"/>
        <v>20.429514498110223</v>
      </c>
    </row>
    <row r="297" spans="3:17" ht="15" x14ac:dyDescent="0.2">
      <c r="C297" s="6" t="s">
        <v>171</v>
      </c>
      <c r="D297"/>
      <c r="E297">
        <v>64.53</v>
      </c>
      <c r="F297">
        <v>26.98</v>
      </c>
      <c r="G297">
        <v>68.5</v>
      </c>
      <c r="H297">
        <v>67.42</v>
      </c>
      <c r="I297">
        <v>51.62</v>
      </c>
      <c r="J297"/>
      <c r="K297"/>
      <c r="L297"/>
      <c r="M297"/>
      <c r="O297" s="3">
        <f t="shared" si="12"/>
        <v>55.81</v>
      </c>
      <c r="P297" s="3">
        <f t="shared" si="13"/>
        <v>90.746966096099385</v>
      </c>
      <c r="Q297" s="3">
        <f t="shared" si="14"/>
        <v>20.87303390390062</v>
      </c>
    </row>
    <row r="298" spans="3:17" ht="15" x14ac:dyDescent="0.2">
      <c r="C298" s="6" t="s">
        <v>170</v>
      </c>
      <c r="D298"/>
      <c r="E298">
        <v>64.53</v>
      </c>
      <c r="F298">
        <v>28.47</v>
      </c>
      <c r="G298">
        <v>67.61</v>
      </c>
      <c r="H298">
        <v>66.05</v>
      </c>
      <c r="I298">
        <v>51.76</v>
      </c>
      <c r="J298"/>
      <c r="K298"/>
      <c r="L298"/>
      <c r="M298"/>
      <c r="O298" s="3">
        <f t="shared" si="12"/>
        <v>55.684000000000005</v>
      </c>
      <c r="P298" s="3">
        <f t="shared" si="13"/>
        <v>88.607163881984363</v>
      </c>
      <c r="Q298" s="3">
        <f t="shared" si="14"/>
        <v>22.760836118015646</v>
      </c>
    </row>
    <row r="299" spans="3:17" ht="15" x14ac:dyDescent="0.2">
      <c r="C299" s="6" t="s">
        <v>169</v>
      </c>
      <c r="D299"/>
      <c r="E299">
        <v>63.28</v>
      </c>
      <c r="F299">
        <v>24.88</v>
      </c>
      <c r="G299">
        <v>67.540000000000006</v>
      </c>
      <c r="H299">
        <v>66.209999999999994</v>
      </c>
      <c r="I299">
        <v>51.76</v>
      </c>
      <c r="J299"/>
      <c r="K299"/>
      <c r="L299"/>
      <c r="M299"/>
      <c r="O299" s="3">
        <f t="shared" si="12"/>
        <v>54.733999999999995</v>
      </c>
      <c r="P299" s="3">
        <f t="shared" si="13"/>
        <v>90.354672649460241</v>
      </c>
      <c r="Q299" s="3">
        <f t="shared" si="14"/>
        <v>19.113327350539755</v>
      </c>
    </row>
    <row r="300" spans="3:17" ht="15" x14ac:dyDescent="0.2">
      <c r="C300" s="6" t="s">
        <v>168</v>
      </c>
      <c r="D300"/>
      <c r="E300">
        <v>68</v>
      </c>
      <c r="F300">
        <v>28.73</v>
      </c>
      <c r="G300">
        <v>67.16</v>
      </c>
      <c r="H300">
        <v>66.209999999999994</v>
      </c>
      <c r="I300">
        <v>51.76</v>
      </c>
      <c r="J300"/>
      <c r="K300"/>
      <c r="L300"/>
      <c r="M300"/>
      <c r="O300" s="3">
        <f t="shared" si="12"/>
        <v>56.371999999999993</v>
      </c>
      <c r="P300" s="3">
        <f t="shared" si="13"/>
        <v>90.042881782335371</v>
      </c>
      <c r="Q300" s="3">
        <f t="shared" si="14"/>
        <v>22.701118217664607</v>
      </c>
    </row>
    <row r="301" spans="3:17" ht="15" x14ac:dyDescent="0.2">
      <c r="C301" s="6" t="s">
        <v>167</v>
      </c>
      <c r="D301"/>
      <c r="E301">
        <v>68.39</v>
      </c>
      <c r="F301">
        <v>30.05</v>
      </c>
      <c r="G301">
        <v>67.16</v>
      </c>
      <c r="H301">
        <v>66.209999999999994</v>
      </c>
      <c r="I301">
        <v>51.74</v>
      </c>
      <c r="J301"/>
      <c r="K301"/>
      <c r="L301"/>
      <c r="M301"/>
      <c r="O301" s="3">
        <f t="shared" si="12"/>
        <v>56.71</v>
      </c>
      <c r="P301" s="3">
        <f t="shared" si="13"/>
        <v>89.441199183653495</v>
      </c>
      <c r="Q301" s="3">
        <f t="shared" si="14"/>
        <v>23.978800816346507</v>
      </c>
    </row>
    <row r="302" spans="3:17" ht="15" x14ac:dyDescent="0.2">
      <c r="C302" s="6" t="s">
        <v>166</v>
      </c>
      <c r="D302"/>
      <c r="E302">
        <v>68.88</v>
      </c>
      <c r="F302">
        <v>33.85</v>
      </c>
      <c r="G302">
        <v>67.16</v>
      </c>
      <c r="H302">
        <v>65.12</v>
      </c>
      <c r="I302">
        <v>51.81</v>
      </c>
      <c r="J302"/>
      <c r="K302"/>
      <c r="L302"/>
      <c r="M302"/>
      <c r="O302" s="3">
        <f t="shared" si="12"/>
        <v>57.363999999999997</v>
      </c>
      <c r="P302" s="3">
        <f t="shared" si="13"/>
        <v>86.90195050439354</v>
      </c>
      <c r="Q302" s="3">
        <f t="shared" si="14"/>
        <v>27.826049495606451</v>
      </c>
    </row>
    <row r="303" spans="3:17" ht="15" x14ac:dyDescent="0.2">
      <c r="C303" s="6" t="s">
        <v>165</v>
      </c>
      <c r="D303"/>
      <c r="E303">
        <v>69.22</v>
      </c>
      <c r="F303">
        <v>33.85</v>
      </c>
      <c r="G303">
        <v>67.23</v>
      </c>
      <c r="H303">
        <v>64.89</v>
      </c>
      <c r="I303">
        <v>50.92</v>
      </c>
      <c r="J303"/>
      <c r="K303"/>
      <c r="L303"/>
      <c r="M303"/>
      <c r="O303" s="3">
        <f t="shared" si="12"/>
        <v>57.222000000000001</v>
      </c>
      <c r="P303" s="3">
        <f t="shared" si="13"/>
        <v>87.036021533500019</v>
      </c>
      <c r="Q303" s="3">
        <f t="shared" si="14"/>
        <v>27.407978466499976</v>
      </c>
    </row>
    <row r="304" spans="3:17" ht="15" x14ac:dyDescent="0.2">
      <c r="C304" s="6" t="s">
        <v>164</v>
      </c>
      <c r="D304"/>
      <c r="E304">
        <v>69.22</v>
      </c>
      <c r="F304">
        <v>33.85</v>
      </c>
      <c r="G304">
        <v>67.55</v>
      </c>
      <c r="H304">
        <v>64.64</v>
      </c>
      <c r="I304">
        <v>51.35</v>
      </c>
      <c r="J304"/>
      <c r="K304"/>
      <c r="L304"/>
      <c r="M304"/>
      <c r="O304" s="3">
        <f t="shared" si="12"/>
        <v>57.322000000000003</v>
      </c>
      <c r="P304" s="3">
        <f t="shared" si="13"/>
        <v>87.093245859050015</v>
      </c>
      <c r="Q304" s="3">
        <f t="shared" si="14"/>
        <v>27.550754140949987</v>
      </c>
    </row>
    <row r="305" spans="3:17" ht="15" x14ac:dyDescent="0.2">
      <c r="C305" s="6" t="s">
        <v>163</v>
      </c>
      <c r="D305"/>
      <c r="E305">
        <v>69.22</v>
      </c>
      <c r="F305">
        <v>33.22</v>
      </c>
      <c r="G305">
        <v>66.67</v>
      </c>
      <c r="H305">
        <v>64.95</v>
      </c>
      <c r="I305">
        <v>51.37</v>
      </c>
      <c r="J305"/>
      <c r="K305"/>
      <c r="L305"/>
      <c r="M305"/>
      <c r="O305" s="3">
        <f t="shared" si="12"/>
        <v>57.085999999999999</v>
      </c>
      <c r="P305" s="3">
        <f t="shared" si="13"/>
        <v>87.139088360433121</v>
      </c>
      <c r="Q305" s="3">
        <f t="shared" si="14"/>
        <v>27.032911639566876</v>
      </c>
    </row>
    <row r="306" spans="3:17" ht="15" x14ac:dyDescent="0.2">
      <c r="C306" s="6" t="s">
        <v>162</v>
      </c>
      <c r="D306"/>
      <c r="E306">
        <v>69.63</v>
      </c>
      <c r="F306">
        <v>35.79</v>
      </c>
      <c r="G306">
        <v>66.58</v>
      </c>
      <c r="H306">
        <v>65.489999999999995</v>
      </c>
      <c r="I306">
        <v>51.37</v>
      </c>
      <c r="J306"/>
      <c r="K306"/>
      <c r="L306"/>
      <c r="M306"/>
      <c r="O306" s="3">
        <f t="shared" si="12"/>
        <v>57.772000000000006</v>
      </c>
      <c r="P306" s="3">
        <f t="shared" si="13"/>
        <v>86.090800822068729</v>
      </c>
      <c r="Q306" s="3">
        <f t="shared" si="14"/>
        <v>29.453199177931278</v>
      </c>
    </row>
    <row r="307" spans="3:17" ht="15" x14ac:dyDescent="0.2">
      <c r="C307" s="6" t="s">
        <v>161</v>
      </c>
      <c r="D307"/>
      <c r="E307">
        <v>67.900000000000006</v>
      </c>
      <c r="F307">
        <v>37.22</v>
      </c>
      <c r="G307">
        <v>65.739999999999995</v>
      </c>
      <c r="H307">
        <v>65.489999999999995</v>
      </c>
      <c r="I307">
        <v>51.37</v>
      </c>
      <c r="J307"/>
      <c r="K307"/>
      <c r="L307"/>
      <c r="M307"/>
      <c r="O307" s="3">
        <f t="shared" si="12"/>
        <v>57.544000000000004</v>
      </c>
      <c r="P307" s="3">
        <f t="shared" si="13"/>
        <v>83.787919676755564</v>
      </c>
      <c r="Q307" s="3">
        <f t="shared" si="14"/>
        <v>31.30008032324444</v>
      </c>
    </row>
    <row r="308" spans="3:17" ht="15" x14ac:dyDescent="0.2">
      <c r="C308" s="6" t="s">
        <v>160</v>
      </c>
      <c r="D308"/>
      <c r="E308">
        <v>67.52</v>
      </c>
      <c r="F308">
        <v>34.36</v>
      </c>
      <c r="G308">
        <v>65.739999999999995</v>
      </c>
      <c r="H308">
        <v>65.489999999999995</v>
      </c>
      <c r="I308">
        <v>52.19</v>
      </c>
      <c r="J308"/>
      <c r="K308"/>
      <c r="L308"/>
      <c r="M308"/>
      <c r="O308" s="3">
        <f t="shared" si="12"/>
        <v>57.06</v>
      </c>
      <c r="P308" s="3">
        <f t="shared" si="13"/>
        <v>85.252655071844458</v>
      </c>
      <c r="Q308" s="3">
        <f t="shared" si="14"/>
        <v>28.867344928155546</v>
      </c>
    </row>
    <row r="309" spans="3:17" ht="15" x14ac:dyDescent="0.2">
      <c r="C309" s="6" t="s">
        <v>159</v>
      </c>
      <c r="D309"/>
      <c r="E309">
        <v>68.239999999999995</v>
      </c>
      <c r="F309">
        <v>45.27</v>
      </c>
      <c r="G309">
        <v>65.739999999999995</v>
      </c>
      <c r="H309">
        <v>63.61</v>
      </c>
      <c r="I309">
        <v>53.11</v>
      </c>
      <c r="J309"/>
      <c r="K309"/>
      <c r="L309"/>
      <c r="M309"/>
      <c r="O309" s="3">
        <f t="shared" si="12"/>
        <v>59.194000000000003</v>
      </c>
      <c r="P309" s="3">
        <f t="shared" si="13"/>
        <v>78.560830406651405</v>
      </c>
      <c r="Q309" s="3">
        <f t="shared" si="14"/>
        <v>39.8271695933486</v>
      </c>
    </row>
    <row r="310" spans="3:17" ht="15" x14ac:dyDescent="0.2">
      <c r="C310" s="6" t="s">
        <v>158</v>
      </c>
      <c r="D310"/>
      <c r="E310">
        <v>69.36</v>
      </c>
      <c r="F310">
        <v>45.27</v>
      </c>
      <c r="G310">
        <v>66.3</v>
      </c>
      <c r="H310">
        <v>64.34</v>
      </c>
      <c r="I310">
        <v>55.92</v>
      </c>
      <c r="J310"/>
      <c r="K310"/>
      <c r="L310"/>
      <c r="M310"/>
      <c r="O310" s="3">
        <f t="shared" si="12"/>
        <v>60.238</v>
      </c>
      <c r="P310" s="3">
        <f t="shared" si="13"/>
        <v>79.718022587255845</v>
      </c>
      <c r="Q310" s="3">
        <f t="shared" si="14"/>
        <v>40.757977412744154</v>
      </c>
    </row>
    <row r="311" spans="3:17" ht="15" x14ac:dyDescent="0.2">
      <c r="C311" s="6" t="s">
        <v>157</v>
      </c>
      <c r="D311"/>
      <c r="E311">
        <v>69.36</v>
      </c>
      <c r="F311">
        <v>45.27</v>
      </c>
      <c r="G311">
        <v>65.989999999999995</v>
      </c>
      <c r="H311">
        <v>65.790000000000006</v>
      </c>
      <c r="I311">
        <v>56.01</v>
      </c>
      <c r="J311"/>
      <c r="K311"/>
      <c r="L311"/>
      <c r="M311"/>
      <c r="O311" s="3">
        <f t="shared" si="12"/>
        <v>60.484000000000002</v>
      </c>
      <c r="P311" s="3">
        <f t="shared" si="13"/>
        <v>80.200376949125371</v>
      </c>
      <c r="Q311" s="3">
        <f t="shared" si="14"/>
        <v>40.767623050874633</v>
      </c>
    </row>
    <row r="312" spans="3:17" ht="15" x14ac:dyDescent="0.2">
      <c r="C312" s="6" t="s">
        <v>156</v>
      </c>
      <c r="D312"/>
      <c r="E312">
        <v>69.36</v>
      </c>
      <c r="F312">
        <v>49.99</v>
      </c>
      <c r="G312">
        <v>65.86</v>
      </c>
      <c r="H312">
        <v>65.540000000000006</v>
      </c>
      <c r="I312">
        <v>55.9</v>
      </c>
      <c r="J312"/>
      <c r="K312"/>
      <c r="L312"/>
      <c r="M312"/>
      <c r="O312" s="3">
        <f t="shared" si="12"/>
        <v>61.33</v>
      </c>
      <c r="P312" s="3">
        <f t="shared" si="13"/>
        <v>77.479501540295331</v>
      </c>
      <c r="Q312" s="3">
        <f t="shared" si="14"/>
        <v>45.180498459704665</v>
      </c>
    </row>
    <row r="313" spans="3:17" ht="15" x14ac:dyDescent="0.2">
      <c r="C313" s="6" t="s">
        <v>155</v>
      </c>
      <c r="D313"/>
      <c r="E313">
        <v>66.739999999999995</v>
      </c>
      <c r="F313">
        <v>51.13</v>
      </c>
      <c r="G313">
        <v>65.67</v>
      </c>
      <c r="H313">
        <v>64.37</v>
      </c>
      <c r="I313">
        <v>55.9</v>
      </c>
      <c r="J313"/>
      <c r="K313"/>
      <c r="L313"/>
      <c r="M313"/>
      <c r="O313" s="3">
        <f t="shared" si="12"/>
        <v>60.762</v>
      </c>
      <c r="P313" s="3">
        <f t="shared" si="13"/>
        <v>74.519073816767843</v>
      </c>
      <c r="Q313" s="3">
        <f t="shared" si="14"/>
        <v>47.004926183232158</v>
      </c>
    </row>
    <row r="314" spans="3:17" ht="15" x14ac:dyDescent="0.2">
      <c r="C314" s="6" t="s">
        <v>154</v>
      </c>
      <c r="D314"/>
      <c r="E314">
        <v>64.069999999999993</v>
      </c>
      <c r="F314">
        <v>51.86</v>
      </c>
      <c r="G314">
        <v>65.069999999999993</v>
      </c>
      <c r="H314">
        <v>64.37</v>
      </c>
      <c r="I314">
        <v>55.9</v>
      </c>
      <c r="J314"/>
      <c r="K314"/>
      <c r="L314"/>
      <c r="M314"/>
      <c r="O314" s="3">
        <f t="shared" si="12"/>
        <v>60.253999999999998</v>
      </c>
      <c r="P314" s="3">
        <f t="shared" si="13"/>
        <v>72.258737398210755</v>
      </c>
      <c r="Q314" s="3">
        <f t="shared" si="14"/>
        <v>48.249262601789241</v>
      </c>
    </row>
    <row r="315" spans="3:17" ht="15" x14ac:dyDescent="0.2">
      <c r="C315" s="6" t="s">
        <v>153</v>
      </c>
      <c r="D315"/>
      <c r="E315">
        <v>62.7</v>
      </c>
      <c r="F315">
        <v>51.9</v>
      </c>
      <c r="G315">
        <v>65.069999999999993</v>
      </c>
      <c r="H315">
        <v>64.37</v>
      </c>
      <c r="I315">
        <v>55.08</v>
      </c>
      <c r="J315"/>
      <c r="K315"/>
      <c r="L315"/>
      <c r="M315"/>
      <c r="O315" s="3">
        <f t="shared" si="12"/>
        <v>59.823999999999998</v>
      </c>
      <c r="P315" s="3">
        <f t="shared" si="13"/>
        <v>71.730020325868765</v>
      </c>
      <c r="Q315" s="3">
        <f t="shared" si="14"/>
        <v>47.917979674131239</v>
      </c>
    </row>
    <row r="316" spans="3:17" ht="15" x14ac:dyDescent="0.2">
      <c r="C316" s="6" t="s">
        <v>152</v>
      </c>
      <c r="D316"/>
      <c r="E316">
        <v>63.69</v>
      </c>
      <c r="F316">
        <v>50.52</v>
      </c>
      <c r="G316">
        <v>65.069999999999993</v>
      </c>
      <c r="H316">
        <v>63.83</v>
      </c>
      <c r="I316">
        <v>56.36</v>
      </c>
      <c r="J316"/>
      <c r="K316"/>
      <c r="L316"/>
      <c r="M316"/>
      <c r="O316" s="3">
        <f t="shared" si="12"/>
        <v>59.894000000000005</v>
      </c>
      <c r="P316" s="3">
        <f t="shared" si="13"/>
        <v>72.426107564172909</v>
      </c>
      <c r="Q316" s="3">
        <f t="shared" si="14"/>
        <v>47.361892435827095</v>
      </c>
    </row>
    <row r="317" spans="3:17" ht="15" x14ac:dyDescent="0.2">
      <c r="C317" s="6" t="s">
        <v>151</v>
      </c>
      <c r="D317"/>
      <c r="E317">
        <v>66.13</v>
      </c>
      <c r="F317">
        <v>50.52</v>
      </c>
      <c r="G317">
        <v>66.03</v>
      </c>
      <c r="H317">
        <v>65.78</v>
      </c>
      <c r="I317">
        <v>55.59</v>
      </c>
      <c r="J317"/>
      <c r="K317"/>
      <c r="L317"/>
      <c r="M317"/>
      <c r="O317" s="3">
        <f t="shared" si="12"/>
        <v>60.81</v>
      </c>
      <c r="P317" s="3">
        <f t="shared" si="13"/>
        <v>75.417676064316339</v>
      </c>
      <c r="Q317" s="3">
        <f t="shared" si="14"/>
        <v>46.202323935683665</v>
      </c>
    </row>
    <row r="318" spans="3:17" ht="15" x14ac:dyDescent="0.2">
      <c r="C318" s="6" t="s">
        <v>150</v>
      </c>
      <c r="D318"/>
      <c r="E318">
        <v>66.13</v>
      </c>
      <c r="F318">
        <v>50.52</v>
      </c>
      <c r="G318">
        <v>66.03</v>
      </c>
      <c r="H318">
        <v>65.78</v>
      </c>
      <c r="I318">
        <v>55.59</v>
      </c>
      <c r="J318"/>
      <c r="K318"/>
      <c r="L318"/>
      <c r="M318"/>
      <c r="O318" s="3">
        <f t="shared" si="12"/>
        <v>60.81</v>
      </c>
      <c r="P318" s="3">
        <f t="shared" si="13"/>
        <v>75.417676064316339</v>
      </c>
      <c r="Q318" s="3">
        <f t="shared" si="14"/>
        <v>46.202323935683665</v>
      </c>
    </row>
    <row r="319" spans="3:17" ht="15" x14ac:dyDescent="0.2">
      <c r="C319" s="6" t="s">
        <v>149</v>
      </c>
      <c r="D319"/>
      <c r="E319">
        <v>66.13</v>
      </c>
      <c r="F319">
        <v>52.18</v>
      </c>
      <c r="G319">
        <v>66.39</v>
      </c>
      <c r="H319">
        <v>66.63</v>
      </c>
      <c r="I319">
        <v>55.93</v>
      </c>
      <c r="J319"/>
      <c r="K319"/>
      <c r="L319"/>
      <c r="M319"/>
      <c r="O319" s="3">
        <f t="shared" si="12"/>
        <v>61.451999999999998</v>
      </c>
      <c r="P319" s="3">
        <f t="shared" si="13"/>
        <v>75.219413700474021</v>
      </c>
      <c r="Q319" s="3">
        <f t="shared" si="14"/>
        <v>47.684586299525975</v>
      </c>
    </row>
    <row r="320" spans="3:17" ht="15" x14ac:dyDescent="0.2">
      <c r="C320" s="6" t="s">
        <v>148</v>
      </c>
      <c r="D320"/>
      <c r="E320">
        <v>66.13</v>
      </c>
      <c r="F320">
        <v>53.43</v>
      </c>
      <c r="G320">
        <v>65.209999999999994</v>
      </c>
      <c r="H320">
        <v>67.5</v>
      </c>
      <c r="I320">
        <v>55.99</v>
      </c>
      <c r="J320"/>
      <c r="K320"/>
      <c r="L320"/>
      <c r="M320"/>
      <c r="O320" s="3">
        <f t="shared" si="12"/>
        <v>61.652000000000001</v>
      </c>
      <c r="P320" s="3">
        <f t="shared" si="13"/>
        <v>74.558218656136276</v>
      </c>
      <c r="Q320" s="3">
        <f t="shared" si="14"/>
        <v>48.745781343863733</v>
      </c>
    </row>
    <row r="321" spans="3:17" ht="15" x14ac:dyDescent="0.2">
      <c r="C321" s="6" t="s">
        <v>147</v>
      </c>
      <c r="D321"/>
      <c r="E321">
        <v>66.88</v>
      </c>
      <c r="F321">
        <v>54.95</v>
      </c>
      <c r="G321">
        <v>64.760000000000005</v>
      </c>
      <c r="H321">
        <v>67.31</v>
      </c>
      <c r="I321">
        <v>55.99</v>
      </c>
      <c r="J321"/>
      <c r="K321"/>
      <c r="L321"/>
      <c r="M321"/>
      <c r="O321" s="3">
        <f t="shared" si="12"/>
        <v>61.977999999999994</v>
      </c>
      <c r="P321" s="3">
        <f t="shared" si="13"/>
        <v>74.038194028289922</v>
      </c>
      <c r="Q321" s="3">
        <f t="shared" si="14"/>
        <v>49.917805971710067</v>
      </c>
    </row>
    <row r="322" spans="3:17" ht="15" x14ac:dyDescent="0.2">
      <c r="C322" s="6" t="s">
        <v>146</v>
      </c>
      <c r="D322"/>
      <c r="E322">
        <v>67.040000000000006</v>
      </c>
      <c r="F322">
        <v>56.3</v>
      </c>
      <c r="G322">
        <v>67.12</v>
      </c>
      <c r="H322">
        <v>67.31</v>
      </c>
      <c r="I322">
        <v>55.99</v>
      </c>
      <c r="J322"/>
      <c r="K322"/>
      <c r="L322"/>
      <c r="M322"/>
      <c r="O322" s="3">
        <f t="shared" si="12"/>
        <v>62.751999999999995</v>
      </c>
      <c r="P322" s="3">
        <f t="shared" si="13"/>
        <v>74.818262055831539</v>
      </c>
      <c r="Q322" s="3">
        <f t="shared" si="14"/>
        <v>50.685737944168451</v>
      </c>
    </row>
    <row r="323" spans="3:17" ht="15" x14ac:dyDescent="0.2">
      <c r="C323" s="6" t="s">
        <v>145</v>
      </c>
      <c r="D323"/>
      <c r="E323">
        <v>65.37</v>
      </c>
      <c r="F323">
        <v>58.5</v>
      </c>
      <c r="G323">
        <v>67.12</v>
      </c>
      <c r="H323">
        <v>67.31</v>
      </c>
      <c r="I323">
        <v>56.58</v>
      </c>
      <c r="J323"/>
      <c r="K323"/>
      <c r="L323"/>
      <c r="M323"/>
      <c r="O323" s="3">
        <f t="shared" si="12"/>
        <v>62.975999999999999</v>
      </c>
      <c r="P323" s="3">
        <f t="shared" si="13"/>
        <v>73.106691980314082</v>
      </c>
      <c r="Q323" s="3">
        <f t="shared" si="14"/>
        <v>52.845308019685916</v>
      </c>
    </row>
    <row r="324" spans="3:17" ht="15" x14ac:dyDescent="0.2">
      <c r="C324" s="6" t="s">
        <v>144</v>
      </c>
      <c r="D324"/>
      <c r="E324">
        <v>65.239999999999995</v>
      </c>
      <c r="F324">
        <v>58.5</v>
      </c>
      <c r="G324">
        <v>67.12</v>
      </c>
      <c r="H324">
        <v>66.39</v>
      </c>
      <c r="I324">
        <v>55.84</v>
      </c>
      <c r="J324"/>
      <c r="K324"/>
      <c r="L324"/>
      <c r="M324"/>
      <c r="O324" s="3">
        <f t="shared" si="12"/>
        <v>62.618000000000009</v>
      </c>
      <c r="P324" s="3">
        <f t="shared" si="13"/>
        <v>72.829272202815872</v>
      </c>
      <c r="Q324" s="3">
        <f t="shared" si="14"/>
        <v>52.406727797184146</v>
      </c>
    </row>
    <row r="325" spans="3:17" ht="15" x14ac:dyDescent="0.2">
      <c r="C325" s="6" t="s">
        <v>143</v>
      </c>
      <c r="D325"/>
      <c r="E325">
        <v>62.91</v>
      </c>
      <c r="F325">
        <v>58.5</v>
      </c>
      <c r="G325">
        <v>67.069999999999993</v>
      </c>
      <c r="H325">
        <v>65.42</v>
      </c>
      <c r="I325">
        <v>56.66</v>
      </c>
      <c r="J325"/>
      <c r="K325"/>
      <c r="L325"/>
      <c r="M325"/>
      <c r="O325" s="3">
        <f t="shared" si="12"/>
        <v>62.111999999999988</v>
      </c>
      <c r="P325" s="3">
        <f t="shared" si="13"/>
        <v>70.996384052932413</v>
      </c>
      <c r="Q325" s="3">
        <f t="shared" si="14"/>
        <v>53.227615947067562</v>
      </c>
    </row>
    <row r="326" spans="3:17" ht="15" x14ac:dyDescent="0.2">
      <c r="C326" s="6" t="s">
        <v>142</v>
      </c>
      <c r="D326"/>
      <c r="E326">
        <v>62.91</v>
      </c>
      <c r="F326">
        <v>59.31</v>
      </c>
      <c r="G326">
        <v>67.08</v>
      </c>
      <c r="H326">
        <v>65.25</v>
      </c>
      <c r="I326">
        <v>56.18</v>
      </c>
      <c r="J326"/>
      <c r="K326"/>
      <c r="L326"/>
      <c r="M326"/>
      <c r="O326" s="3">
        <f t="shared" si="12"/>
        <v>62.146000000000001</v>
      </c>
      <c r="P326" s="3">
        <f t="shared" si="13"/>
        <v>70.989015322840956</v>
      </c>
      <c r="Q326" s="3">
        <f t="shared" si="14"/>
        <v>53.302984677159046</v>
      </c>
    </row>
    <row r="327" spans="3:17" ht="15" x14ac:dyDescent="0.2">
      <c r="C327" s="6" t="s">
        <v>141</v>
      </c>
      <c r="D327"/>
      <c r="E327">
        <v>62.91</v>
      </c>
      <c r="F327">
        <v>59.12</v>
      </c>
      <c r="G327">
        <v>66.45</v>
      </c>
      <c r="H327">
        <v>65.67</v>
      </c>
      <c r="I327">
        <v>55.81</v>
      </c>
      <c r="J327"/>
      <c r="K327"/>
      <c r="L327"/>
      <c r="M327"/>
      <c r="O327" s="3">
        <f t="shared" si="12"/>
        <v>61.992000000000004</v>
      </c>
      <c r="P327" s="3">
        <f t="shared" si="13"/>
        <v>70.975856632872109</v>
      </c>
      <c r="Q327" s="3">
        <f t="shared" si="14"/>
        <v>53.008143367127907</v>
      </c>
    </row>
    <row r="328" spans="3:17" ht="15" x14ac:dyDescent="0.2">
      <c r="C328" s="6" t="s">
        <v>140</v>
      </c>
      <c r="D328"/>
      <c r="E328">
        <v>63.93</v>
      </c>
      <c r="F328">
        <v>57.75</v>
      </c>
      <c r="G328">
        <v>66.5</v>
      </c>
      <c r="H328">
        <v>64.84</v>
      </c>
      <c r="I328">
        <v>55.81</v>
      </c>
      <c r="J328"/>
      <c r="K328"/>
      <c r="L328"/>
      <c r="M328"/>
      <c r="O328" s="3">
        <f t="shared" si="12"/>
        <v>61.766000000000005</v>
      </c>
      <c r="P328" s="3">
        <f t="shared" si="13"/>
        <v>71.154573906616491</v>
      </c>
      <c r="Q328" s="3">
        <f t="shared" si="14"/>
        <v>52.377426093383519</v>
      </c>
    </row>
    <row r="329" spans="3:17" ht="15" x14ac:dyDescent="0.2">
      <c r="C329" s="6" t="s">
        <v>139</v>
      </c>
      <c r="D329"/>
      <c r="E329">
        <v>64.34</v>
      </c>
      <c r="F329">
        <v>57.67</v>
      </c>
      <c r="G329">
        <v>66.25</v>
      </c>
      <c r="H329">
        <v>64.84</v>
      </c>
      <c r="I329">
        <v>55.81</v>
      </c>
      <c r="J329"/>
      <c r="K329"/>
      <c r="L329"/>
      <c r="M329"/>
      <c r="O329" s="3">
        <f t="shared" si="12"/>
        <v>61.781999999999996</v>
      </c>
      <c r="P329" s="3">
        <f t="shared" si="13"/>
        <v>71.185780091005952</v>
      </c>
      <c r="Q329" s="3">
        <f t="shared" si="14"/>
        <v>52.378219908994041</v>
      </c>
    </row>
    <row r="330" spans="3:17" ht="15" x14ac:dyDescent="0.2">
      <c r="C330" s="6" t="s">
        <v>138</v>
      </c>
      <c r="D330"/>
      <c r="E330">
        <v>63.35</v>
      </c>
      <c r="F330">
        <v>57.32</v>
      </c>
      <c r="G330">
        <v>66.25</v>
      </c>
      <c r="H330">
        <v>64.84</v>
      </c>
      <c r="I330">
        <v>55.65</v>
      </c>
      <c r="J330"/>
      <c r="K330"/>
      <c r="L330"/>
      <c r="M330"/>
      <c r="O330" s="3">
        <f t="shared" si="12"/>
        <v>61.482000000000006</v>
      </c>
      <c r="P330" s="3">
        <f t="shared" si="13"/>
        <v>70.907172677463265</v>
      </c>
      <c r="Q330" s="3">
        <f t="shared" si="14"/>
        <v>52.056827322536741</v>
      </c>
    </row>
    <row r="331" spans="3:17" ht="15" x14ac:dyDescent="0.2">
      <c r="C331" s="6" t="s">
        <v>137</v>
      </c>
      <c r="D331"/>
      <c r="E331">
        <v>63.3</v>
      </c>
      <c r="F331">
        <v>57.32</v>
      </c>
      <c r="G331">
        <v>66.25</v>
      </c>
      <c r="H331">
        <v>64.33</v>
      </c>
      <c r="I331">
        <v>55.75</v>
      </c>
      <c r="J331"/>
      <c r="K331"/>
      <c r="L331"/>
      <c r="M331"/>
      <c r="O331" s="3">
        <f t="shared" si="12"/>
        <v>61.39</v>
      </c>
      <c r="P331" s="3">
        <f t="shared" si="13"/>
        <v>70.570729818483926</v>
      </c>
      <c r="Q331" s="3">
        <f t="shared" si="14"/>
        <v>52.209270181516068</v>
      </c>
    </row>
    <row r="332" spans="3:17" ht="15" x14ac:dyDescent="0.2">
      <c r="C332" s="6" t="s">
        <v>136</v>
      </c>
      <c r="D332"/>
      <c r="E332">
        <v>62.43</v>
      </c>
      <c r="F332">
        <v>57.32</v>
      </c>
      <c r="G332">
        <v>64.569999999999993</v>
      </c>
      <c r="H332">
        <v>64.36</v>
      </c>
      <c r="I332">
        <v>55.97</v>
      </c>
      <c r="J332"/>
      <c r="K332"/>
      <c r="L332"/>
      <c r="M332"/>
      <c r="O332" s="3">
        <f t="shared" ref="O332:O376" si="15">AVERAGE(D332:N332)</f>
        <v>60.929999999999993</v>
      </c>
      <c r="P332" s="3">
        <f t="shared" ref="P332:P376" si="16">STDEV(D332:N332)*2+O332</f>
        <v>68.985941906443955</v>
      </c>
      <c r="Q332" s="3">
        <f t="shared" ref="Q332:Q376" si="17">-STDEV(D332:N332)*2+O332</f>
        <v>52.87405809355603</v>
      </c>
    </row>
    <row r="333" spans="3:17" ht="15" x14ac:dyDescent="0.2">
      <c r="C333" s="6" t="s">
        <v>135</v>
      </c>
      <c r="D333"/>
      <c r="E333">
        <v>62.43</v>
      </c>
      <c r="F333">
        <v>56.34</v>
      </c>
      <c r="G333">
        <v>63.61</v>
      </c>
      <c r="H333">
        <v>62.72</v>
      </c>
      <c r="I333">
        <v>55.59</v>
      </c>
      <c r="J333"/>
      <c r="K333"/>
      <c r="L333"/>
      <c r="M333"/>
      <c r="O333" s="3">
        <f t="shared" si="15"/>
        <v>60.137999999999998</v>
      </c>
      <c r="P333" s="3">
        <f t="shared" si="16"/>
        <v>67.82460393151618</v>
      </c>
      <c r="Q333" s="3">
        <f t="shared" si="17"/>
        <v>52.451396068483824</v>
      </c>
    </row>
    <row r="334" spans="3:17" ht="15" x14ac:dyDescent="0.2">
      <c r="C334" s="6" t="s">
        <v>134</v>
      </c>
      <c r="D334"/>
      <c r="E334">
        <v>62.43</v>
      </c>
      <c r="F334">
        <v>55.79</v>
      </c>
      <c r="G334">
        <v>62.42</v>
      </c>
      <c r="H334">
        <v>62.59</v>
      </c>
      <c r="I334">
        <v>56.7</v>
      </c>
      <c r="J334"/>
      <c r="K334"/>
      <c r="L334"/>
      <c r="M334"/>
      <c r="O334" s="3">
        <f t="shared" si="15"/>
        <v>59.986000000000004</v>
      </c>
      <c r="P334" s="3">
        <f t="shared" si="16"/>
        <v>66.847670350577914</v>
      </c>
      <c r="Q334" s="3">
        <f t="shared" si="17"/>
        <v>53.124329649422094</v>
      </c>
    </row>
    <row r="335" spans="3:17" ht="15" x14ac:dyDescent="0.2">
      <c r="C335" s="6" t="s">
        <v>133</v>
      </c>
      <c r="D335"/>
      <c r="E335">
        <v>61.14</v>
      </c>
      <c r="F335">
        <v>54.01</v>
      </c>
      <c r="G335">
        <v>61.51</v>
      </c>
      <c r="H335">
        <v>62.79</v>
      </c>
      <c r="I335">
        <v>56.7</v>
      </c>
      <c r="J335"/>
      <c r="K335"/>
      <c r="L335"/>
      <c r="M335"/>
      <c r="O335" s="3">
        <f t="shared" si="15"/>
        <v>59.23</v>
      </c>
      <c r="P335" s="3">
        <f t="shared" si="16"/>
        <v>66.65761065215456</v>
      </c>
      <c r="Q335" s="3">
        <f t="shared" si="17"/>
        <v>51.802389347845427</v>
      </c>
    </row>
    <row r="336" spans="3:17" ht="15" x14ac:dyDescent="0.2">
      <c r="C336" s="6" t="s">
        <v>132</v>
      </c>
      <c r="D336"/>
      <c r="E336">
        <v>61.47</v>
      </c>
      <c r="F336">
        <v>53.27</v>
      </c>
      <c r="G336">
        <v>62.1</v>
      </c>
      <c r="H336">
        <v>62.79</v>
      </c>
      <c r="I336">
        <v>56.7</v>
      </c>
      <c r="J336"/>
      <c r="K336"/>
      <c r="L336"/>
      <c r="M336"/>
      <c r="O336" s="3">
        <f t="shared" si="15"/>
        <v>59.265999999999998</v>
      </c>
      <c r="P336" s="3">
        <f t="shared" si="16"/>
        <v>67.502754215101959</v>
      </c>
      <c r="Q336" s="3">
        <f t="shared" si="17"/>
        <v>51.029245784898038</v>
      </c>
    </row>
    <row r="337" spans="3:17" ht="15" x14ac:dyDescent="0.2">
      <c r="C337" s="6" t="s">
        <v>131</v>
      </c>
      <c r="D337"/>
      <c r="E337">
        <v>61.09</v>
      </c>
      <c r="F337">
        <v>54.47</v>
      </c>
      <c r="G337">
        <v>62.1</v>
      </c>
      <c r="H337">
        <v>62.79</v>
      </c>
      <c r="I337">
        <v>55.63</v>
      </c>
      <c r="J337"/>
      <c r="K337"/>
      <c r="L337"/>
      <c r="M337"/>
      <c r="O337" s="3">
        <f t="shared" si="15"/>
        <v>59.215999999999994</v>
      </c>
      <c r="P337" s="3">
        <f t="shared" si="16"/>
        <v>66.961109424662766</v>
      </c>
      <c r="Q337" s="3">
        <f t="shared" si="17"/>
        <v>51.470890575337229</v>
      </c>
    </row>
    <row r="338" spans="3:17" ht="15" x14ac:dyDescent="0.2">
      <c r="C338" s="6" t="s">
        <v>130</v>
      </c>
      <c r="D338"/>
      <c r="E338">
        <v>60.56</v>
      </c>
      <c r="F338">
        <v>54.47</v>
      </c>
      <c r="G338">
        <v>62.1</v>
      </c>
      <c r="H338">
        <v>64.81</v>
      </c>
      <c r="I338">
        <v>55.12</v>
      </c>
      <c r="J338"/>
      <c r="K338"/>
      <c r="L338"/>
      <c r="M338"/>
      <c r="O338" s="3">
        <f t="shared" si="15"/>
        <v>59.411999999999999</v>
      </c>
      <c r="P338" s="3">
        <f t="shared" si="16"/>
        <v>68.385643630098087</v>
      </c>
      <c r="Q338" s="3">
        <f t="shared" si="17"/>
        <v>50.438356369901911</v>
      </c>
    </row>
    <row r="339" spans="3:17" ht="15" x14ac:dyDescent="0.2">
      <c r="C339" s="6" t="s">
        <v>129</v>
      </c>
      <c r="D339"/>
      <c r="E339">
        <v>59.34</v>
      </c>
      <c r="F339">
        <v>54.47</v>
      </c>
      <c r="G339">
        <v>61.63</v>
      </c>
      <c r="H339">
        <v>65.510000000000005</v>
      </c>
      <c r="I339">
        <v>55.05</v>
      </c>
      <c r="J339"/>
      <c r="K339"/>
      <c r="L339"/>
      <c r="M339"/>
      <c r="O339" s="3">
        <f t="shared" si="15"/>
        <v>59.2</v>
      </c>
      <c r="P339" s="3">
        <f t="shared" si="16"/>
        <v>68.437748643473697</v>
      </c>
      <c r="Q339" s="3">
        <f t="shared" si="17"/>
        <v>49.962251356526309</v>
      </c>
    </row>
    <row r="340" spans="3:17" ht="15" x14ac:dyDescent="0.2">
      <c r="C340" s="6" t="s">
        <v>128</v>
      </c>
      <c r="D340"/>
      <c r="E340">
        <v>59.34</v>
      </c>
      <c r="F340">
        <v>54.93</v>
      </c>
      <c r="G340">
        <v>62.69</v>
      </c>
      <c r="H340">
        <v>66.86</v>
      </c>
      <c r="I340">
        <v>55.72</v>
      </c>
      <c r="J340"/>
      <c r="K340"/>
      <c r="L340"/>
      <c r="M340"/>
      <c r="O340" s="3">
        <f t="shared" si="15"/>
        <v>59.907999999999994</v>
      </c>
      <c r="P340" s="3">
        <f t="shared" si="16"/>
        <v>69.843405376732235</v>
      </c>
      <c r="Q340" s="3">
        <f t="shared" si="17"/>
        <v>49.972594623267753</v>
      </c>
    </row>
    <row r="341" spans="3:17" ht="15" x14ac:dyDescent="0.2">
      <c r="C341" s="6" t="s">
        <v>127</v>
      </c>
      <c r="D341"/>
      <c r="E341">
        <v>59.34</v>
      </c>
      <c r="F341">
        <v>55.28</v>
      </c>
      <c r="G341">
        <v>61.98</v>
      </c>
      <c r="H341">
        <v>67.62</v>
      </c>
      <c r="I341">
        <v>56.81</v>
      </c>
      <c r="J341"/>
      <c r="K341"/>
      <c r="L341"/>
      <c r="M341"/>
      <c r="O341" s="3">
        <f t="shared" si="15"/>
        <v>60.205999999999996</v>
      </c>
      <c r="P341" s="3">
        <f t="shared" si="16"/>
        <v>69.935476861578934</v>
      </c>
      <c r="Q341" s="3">
        <f t="shared" si="17"/>
        <v>50.476523138421058</v>
      </c>
    </row>
    <row r="342" spans="3:17" ht="15" x14ac:dyDescent="0.2">
      <c r="C342" s="6" t="s">
        <v>126</v>
      </c>
      <c r="D342"/>
      <c r="E342">
        <v>58.84</v>
      </c>
      <c r="F342">
        <v>53.96</v>
      </c>
      <c r="G342">
        <v>62.51</v>
      </c>
      <c r="H342">
        <v>68.58</v>
      </c>
      <c r="I342">
        <v>56.81</v>
      </c>
      <c r="J342"/>
      <c r="K342"/>
      <c r="L342"/>
      <c r="M342"/>
      <c r="O342" s="3">
        <f t="shared" si="15"/>
        <v>60.14</v>
      </c>
      <c r="P342" s="3">
        <f t="shared" si="16"/>
        <v>71.445830354290649</v>
      </c>
      <c r="Q342" s="3">
        <f t="shared" si="17"/>
        <v>48.834169645709345</v>
      </c>
    </row>
    <row r="343" spans="3:17" ht="15" x14ac:dyDescent="0.2">
      <c r="C343" s="6" t="s">
        <v>125</v>
      </c>
      <c r="D343"/>
      <c r="E343">
        <v>58.46</v>
      </c>
      <c r="F343">
        <v>54.45</v>
      </c>
      <c r="G343">
        <v>62.75</v>
      </c>
      <c r="H343">
        <v>68.58</v>
      </c>
      <c r="I343">
        <v>56.81</v>
      </c>
      <c r="J343"/>
      <c r="K343"/>
      <c r="L343"/>
      <c r="M343"/>
      <c r="O343" s="3">
        <f t="shared" si="15"/>
        <v>60.21</v>
      </c>
      <c r="P343" s="3">
        <f t="shared" si="16"/>
        <v>71.359376664190691</v>
      </c>
      <c r="Q343" s="3">
        <f t="shared" si="17"/>
        <v>49.060623335809311</v>
      </c>
    </row>
    <row r="344" spans="3:17" ht="15" x14ac:dyDescent="0.2">
      <c r="C344" s="6" t="s">
        <v>124</v>
      </c>
      <c r="D344"/>
      <c r="E344">
        <v>57.46</v>
      </c>
      <c r="F344">
        <v>58.16</v>
      </c>
      <c r="G344">
        <v>62.75</v>
      </c>
      <c r="H344">
        <v>68.58</v>
      </c>
      <c r="I344">
        <v>56.56</v>
      </c>
      <c r="J344"/>
      <c r="K344"/>
      <c r="L344"/>
      <c r="M344"/>
      <c r="O344" s="3">
        <f t="shared" si="15"/>
        <v>60.701999999999998</v>
      </c>
      <c r="P344" s="3">
        <f t="shared" si="16"/>
        <v>70.721265442136968</v>
      </c>
      <c r="Q344" s="3">
        <f t="shared" si="17"/>
        <v>50.682734557863036</v>
      </c>
    </row>
    <row r="345" spans="3:17" ht="15" x14ac:dyDescent="0.2">
      <c r="C345" s="6" t="s">
        <v>123</v>
      </c>
      <c r="D345"/>
      <c r="E345">
        <v>56.35</v>
      </c>
      <c r="F345">
        <v>58.16</v>
      </c>
      <c r="G345">
        <v>62.75</v>
      </c>
      <c r="H345">
        <v>69.650000000000006</v>
      </c>
      <c r="I345">
        <v>56.8</v>
      </c>
      <c r="J345"/>
      <c r="K345"/>
      <c r="L345"/>
      <c r="M345"/>
      <c r="O345" s="3">
        <f t="shared" si="15"/>
        <v>60.741999999999997</v>
      </c>
      <c r="P345" s="3">
        <f t="shared" si="16"/>
        <v>71.916984563747732</v>
      </c>
      <c r="Q345" s="3">
        <f t="shared" si="17"/>
        <v>49.567015436252262</v>
      </c>
    </row>
    <row r="346" spans="3:17" ht="15" x14ac:dyDescent="0.2">
      <c r="C346" s="6" t="s">
        <v>122</v>
      </c>
      <c r="D346"/>
      <c r="E346">
        <v>55.88</v>
      </c>
      <c r="F346">
        <v>58.16</v>
      </c>
      <c r="G346">
        <v>61.89</v>
      </c>
      <c r="H346">
        <v>69.05</v>
      </c>
      <c r="I346">
        <v>55.7</v>
      </c>
      <c r="J346"/>
      <c r="K346"/>
      <c r="L346"/>
      <c r="M346"/>
      <c r="O346" s="3">
        <f t="shared" si="15"/>
        <v>60.136000000000003</v>
      </c>
      <c r="P346" s="3">
        <f t="shared" si="16"/>
        <v>71.281946348336689</v>
      </c>
      <c r="Q346" s="3">
        <f t="shared" si="17"/>
        <v>48.990053651663317</v>
      </c>
    </row>
    <row r="347" spans="3:17" ht="15" x14ac:dyDescent="0.2">
      <c r="C347" s="6" t="s">
        <v>121</v>
      </c>
      <c r="D347"/>
      <c r="E347">
        <v>55.88</v>
      </c>
      <c r="F347">
        <v>58.29</v>
      </c>
      <c r="G347">
        <v>61.65</v>
      </c>
      <c r="H347">
        <v>69.02</v>
      </c>
      <c r="I347">
        <v>55.23</v>
      </c>
      <c r="J347"/>
      <c r="K347"/>
      <c r="L347"/>
      <c r="M347"/>
      <c r="O347" s="3">
        <f t="shared" si="15"/>
        <v>60.013999999999996</v>
      </c>
      <c r="P347" s="3">
        <f t="shared" si="16"/>
        <v>71.271589440017777</v>
      </c>
      <c r="Q347" s="3">
        <f t="shared" si="17"/>
        <v>48.756410559982214</v>
      </c>
    </row>
    <row r="348" spans="3:17" ht="15" x14ac:dyDescent="0.2">
      <c r="C348" s="6" t="s">
        <v>120</v>
      </c>
      <c r="D348"/>
      <c r="E348">
        <v>55.88</v>
      </c>
      <c r="F348">
        <v>59.81</v>
      </c>
      <c r="G348">
        <v>61.32</v>
      </c>
      <c r="H348">
        <v>69.459999999999994</v>
      </c>
      <c r="I348">
        <v>55.52</v>
      </c>
      <c r="J348"/>
      <c r="K348"/>
      <c r="L348"/>
      <c r="M348"/>
      <c r="O348" s="3">
        <f t="shared" si="15"/>
        <v>60.397999999999989</v>
      </c>
      <c r="P348" s="3">
        <f t="shared" si="16"/>
        <v>71.690602888616937</v>
      </c>
      <c r="Q348" s="3">
        <f t="shared" si="17"/>
        <v>49.105397111383041</v>
      </c>
    </row>
    <row r="349" spans="3:17" ht="15" x14ac:dyDescent="0.2">
      <c r="C349" s="6" t="s">
        <v>119</v>
      </c>
      <c r="D349"/>
      <c r="E349">
        <v>55.53</v>
      </c>
      <c r="F349">
        <v>59.51</v>
      </c>
      <c r="G349">
        <v>59.93</v>
      </c>
      <c r="H349">
        <v>70.52</v>
      </c>
      <c r="I349">
        <v>55.52</v>
      </c>
      <c r="J349"/>
      <c r="K349"/>
      <c r="L349"/>
      <c r="M349"/>
      <c r="O349" s="3">
        <f t="shared" si="15"/>
        <v>60.201999999999998</v>
      </c>
      <c r="P349" s="3">
        <f t="shared" si="16"/>
        <v>72.48054551646895</v>
      </c>
      <c r="Q349" s="3">
        <f t="shared" si="17"/>
        <v>47.923454483531046</v>
      </c>
    </row>
    <row r="350" spans="3:17" ht="15" x14ac:dyDescent="0.2">
      <c r="C350" s="6" t="s">
        <v>118</v>
      </c>
      <c r="D350">
        <v>89.34</v>
      </c>
      <c r="E350">
        <v>55.81</v>
      </c>
      <c r="F350">
        <v>59.32</v>
      </c>
      <c r="G350">
        <v>61.64</v>
      </c>
      <c r="H350">
        <v>70.52</v>
      </c>
      <c r="I350">
        <v>55.52</v>
      </c>
      <c r="J350"/>
      <c r="K350"/>
      <c r="L350"/>
      <c r="M350"/>
      <c r="O350" s="3">
        <f t="shared" si="15"/>
        <v>65.358333333333334</v>
      </c>
      <c r="P350" s="3">
        <f t="shared" si="16"/>
        <v>91.281513436605223</v>
      </c>
      <c r="Q350" s="3">
        <f t="shared" si="17"/>
        <v>39.435153230061452</v>
      </c>
    </row>
    <row r="351" spans="3:17" ht="15" x14ac:dyDescent="0.2">
      <c r="C351" s="6" t="s">
        <v>117</v>
      </c>
      <c r="D351">
        <v>89.96</v>
      </c>
      <c r="E351">
        <v>55.91</v>
      </c>
      <c r="F351">
        <v>60.69</v>
      </c>
      <c r="G351">
        <v>61.64</v>
      </c>
      <c r="H351">
        <v>70.52</v>
      </c>
      <c r="I351">
        <v>56.24</v>
      </c>
      <c r="J351"/>
      <c r="K351"/>
      <c r="L351"/>
      <c r="M351"/>
      <c r="O351" s="3">
        <f t="shared" si="15"/>
        <v>65.826666666666668</v>
      </c>
      <c r="P351" s="3">
        <f t="shared" si="16"/>
        <v>91.728066371444541</v>
      </c>
      <c r="Q351" s="3">
        <f t="shared" si="17"/>
        <v>39.925266961888795</v>
      </c>
    </row>
    <row r="352" spans="3:17" ht="15" x14ac:dyDescent="0.2">
      <c r="C352" s="6" t="s">
        <v>116</v>
      </c>
      <c r="D352">
        <v>88.2</v>
      </c>
      <c r="E352">
        <v>55.88</v>
      </c>
      <c r="F352">
        <v>60.69</v>
      </c>
      <c r="G352">
        <v>61.64</v>
      </c>
      <c r="H352">
        <v>70.42</v>
      </c>
      <c r="I352">
        <v>55.08</v>
      </c>
      <c r="J352"/>
      <c r="K352"/>
      <c r="L352"/>
      <c r="M352"/>
      <c r="O352" s="3">
        <f t="shared" si="15"/>
        <v>65.318333333333342</v>
      </c>
      <c r="P352" s="3">
        <f t="shared" si="16"/>
        <v>90.273571394042477</v>
      </c>
      <c r="Q352" s="3">
        <f t="shared" si="17"/>
        <v>40.363095272624214</v>
      </c>
    </row>
    <row r="353" spans="3:17" ht="15" x14ac:dyDescent="0.2">
      <c r="C353" s="6" t="s">
        <v>115</v>
      </c>
      <c r="D353">
        <v>86.27</v>
      </c>
      <c r="E353">
        <v>55.41</v>
      </c>
      <c r="F353">
        <v>60.69</v>
      </c>
      <c r="G353">
        <v>61.09</v>
      </c>
      <c r="H353">
        <v>70.53</v>
      </c>
      <c r="I353">
        <v>55.44</v>
      </c>
      <c r="J353"/>
      <c r="K353"/>
      <c r="L353"/>
      <c r="M353"/>
      <c r="O353" s="3">
        <f t="shared" si="15"/>
        <v>64.905000000000001</v>
      </c>
      <c r="P353" s="3">
        <f t="shared" si="16"/>
        <v>88.57211727270564</v>
      </c>
      <c r="Q353" s="3">
        <f t="shared" si="17"/>
        <v>41.23788272729437</v>
      </c>
    </row>
    <row r="354" spans="3:17" ht="15" x14ac:dyDescent="0.2">
      <c r="C354" s="6" t="s">
        <v>114</v>
      </c>
      <c r="D354">
        <v>87.89</v>
      </c>
      <c r="E354">
        <v>55.41</v>
      </c>
      <c r="F354">
        <v>62.04</v>
      </c>
      <c r="G354">
        <v>61.14</v>
      </c>
      <c r="H354">
        <v>69.959999999999994</v>
      </c>
      <c r="I354">
        <v>55.23</v>
      </c>
      <c r="J354"/>
      <c r="K354"/>
      <c r="L354"/>
      <c r="M354"/>
      <c r="O354" s="3">
        <f t="shared" si="15"/>
        <v>65.278333333333336</v>
      </c>
      <c r="P354" s="3">
        <f t="shared" si="16"/>
        <v>89.922538872702319</v>
      </c>
      <c r="Q354" s="3">
        <f t="shared" si="17"/>
        <v>40.634127793964353</v>
      </c>
    </row>
    <row r="355" spans="3:17" ht="15" x14ac:dyDescent="0.2">
      <c r="C355" s="6" t="s">
        <v>113</v>
      </c>
      <c r="D355">
        <v>87.89</v>
      </c>
      <c r="E355">
        <v>55.41</v>
      </c>
      <c r="F355">
        <v>63.21</v>
      </c>
      <c r="G355">
        <v>61.5</v>
      </c>
      <c r="H355">
        <v>69.03</v>
      </c>
      <c r="I355">
        <v>55.49</v>
      </c>
      <c r="J355"/>
      <c r="K355"/>
      <c r="L355"/>
      <c r="M355"/>
      <c r="O355" s="3">
        <f t="shared" si="15"/>
        <v>65.421666666666667</v>
      </c>
      <c r="P355" s="3">
        <f t="shared" si="16"/>
        <v>89.703157285380087</v>
      </c>
      <c r="Q355" s="3">
        <f t="shared" si="17"/>
        <v>41.140176047953254</v>
      </c>
    </row>
    <row r="356" spans="3:17" ht="15" x14ac:dyDescent="0.2">
      <c r="C356" s="6" t="s">
        <v>112</v>
      </c>
      <c r="D356">
        <v>87.89</v>
      </c>
      <c r="E356">
        <v>56.1</v>
      </c>
      <c r="F356">
        <v>64.59</v>
      </c>
      <c r="G356">
        <v>62.74</v>
      </c>
      <c r="H356">
        <v>68.61</v>
      </c>
      <c r="I356">
        <v>55.49</v>
      </c>
      <c r="J356"/>
      <c r="K356"/>
      <c r="L356"/>
      <c r="M356"/>
      <c r="O356" s="3">
        <f t="shared" si="15"/>
        <v>65.903333333333336</v>
      </c>
      <c r="P356" s="3">
        <f t="shared" si="16"/>
        <v>89.685914073586602</v>
      </c>
      <c r="Q356" s="3">
        <f t="shared" si="17"/>
        <v>42.12075259308007</v>
      </c>
    </row>
    <row r="357" spans="3:17" ht="15" x14ac:dyDescent="0.2">
      <c r="C357" s="6" t="s">
        <v>111</v>
      </c>
      <c r="D357">
        <v>88.38</v>
      </c>
      <c r="E357">
        <v>56.08</v>
      </c>
      <c r="F357">
        <v>65.2</v>
      </c>
      <c r="G357">
        <v>62.7</v>
      </c>
      <c r="H357">
        <v>68.61</v>
      </c>
      <c r="I357">
        <v>55.49</v>
      </c>
      <c r="J357"/>
      <c r="K357"/>
      <c r="L357"/>
      <c r="M357"/>
      <c r="O357" s="3">
        <f t="shared" si="15"/>
        <v>66.076666666666668</v>
      </c>
      <c r="P357" s="3">
        <f t="shared" si="16"/>
        <v>90.210257088870122</v>
      </c>
      <c r="Q357" s="3">
        <f t="shared" si="17"/>
        <v>41.943076244463214</v>
      </c>
    </row>
    <row r="358" spans="3:17" ht="15" x14ac:dyDescent="0.2">
      <c r="C358" s="6" t="s">
        <v>110</v>
      </c>
      <c r="D358">
        <v>88.44</v>
      </c>
      <c r="E358">
        <v>55.9</v>
      </c>
      <c r="F358">
        <v>64.849999999999994</v>
      </c>
      <c r="G358">
        <v>62.7</v>
      </c>
      <c r="H358">
        <v>68.61</v>
      </c>
      <c r="I358">
        <v>54.16</v>
      </c>
      <c r="J358"/>
      <c r="K358"/>
      <c r="L358"/>
      <c r="M358"/>
      <c r="O358" s="3">
        <f t="shared" si="15"/>
        <v>65.776666666666657</v>
      </c>
      <c r="P358" s="3">
        <f t="shared" si="16"/>
        <v>90.506802668449325</v>
      </c>
      <c r="Q358" s="3">
        <f t="shared" si="17"/>
        <v>41.046530664883988</v>
      </c>
    </row>
    <row r="359" spans="3:17" ht="15" x14ac:dyDescent="0.2">
      <c r="C359" s="6" t="s">
        <v>109</v>
      </c>
      <c r="D359">
        <v>87.51</v>
      </c>
      <c r="E359">
        <v>54.75</v>
      </c>
      <c r="F359">
        <v>64.849999999999994</v>
      </c>
      <c r="G359">
        <v>62.7</v>
      </c>
      <c r="H359">
        <v>69.31</v>
      </c>
      <c r="I359">
        <v>53.92</v>
      </c>
      <c r="J359"/>
      <c r="K359"/>
      <c r="L359"/>
      <c r="M359"/>
      <c r="O359" s="3">
        <f t="shared" si="15"/>
        <v>65.506666666666675</v>
      </c>
      <c r="P359" s="3">
        <f t="shared" si="16"/>
        <v>90.113614195091742</v>
      </c>
      <c r="Q359" s="3">
        <f t="shared" si="17"/>
        <v>40.899719138241615</v>
      </c>
    </row>
    <row r="360" spans="3:17" ht="15" x14ac:dyDescent="0.2">
      <c r="C360" s="6" t="s">
        <v>108</v>
      </c>
      <c r="D360">
        <v>86.48</v>
      </c>
      <c r="E360">
        <v>55.1</v>
      </c>
      <c r="F360">
        <v>64.849999999999994</v>
      </c>
      <c r="G360">
        <v>61.18</v>
      </c>
      <c r="H360">
        <v>69.38</v>
      </c>
      <c r="I360">
        <v>55.47</v>
      </c>
      <c r="J360"/>
      <c r="K360"/>
      <c r="L360"/>
      <c r="M360"/>
      <c r="O360" s="3">
        <f t="shared" si="15"/>
        <v>65.410000000000011</v>
      </c>
      <c r="P360" s="3">
        <f t="shared" si="16"/>
        <v>88.785405878829067</v>
      </c>
      <c r="Q360" s="3">
        <f t="shared" si="17"/>
        <v>42.034594121170954</v>
      </c>
    </row>
    <row r="361" spans="3:17" ht="15" x14ac:dyDescent="0.2">
      <c r="C361" s="6" t="s">
        <v>107</v>
      </c>
      <c r="D361">
        <v>86.06</v>
      </c>
      <c r="E361">
        <v>55.1</v>
      </c>
      <c r="F361">
        <v>64.62</v>
      </c>
      <c r="G361">
        <v>61.32</v>
      </c>
      <c r="H361">
        <v>69.150000000000006</v>
      </c>
      <c r="I361">
        <v>55.86</v>
      </c>
      <c r="J361"/>
      <c r="K361"/>
      <c r="L361"/>
      <c r="M361"/>
      <c r="O361" s="3">
        <f t="shared" si="15"/>
        <v>65.351666666666674</v>
      </c>
      <c r="P361" s="3">
        <f t="shared" si="16"/>
        <v>88.246914790822586</v>
      </c>
      <c r="Q361" s="3">
        <f t="shared" si="17"/>
        <v>42.456418542510761</v>
      </c>
    </row>
    <row r="362" spans="3:17" ht="15" x14ac:dyDescent="0.2">
      <c r="C362" s="6" t="s">
        <v>106</v>
      </c>
      <c r="D362">
        <v>86.06</v>
      </c>
      <c r="E362">
        <v>55.1</v>
      </c>
      <c r="F362">
        <v>64</v>
      </c>
      <c r="G362">
        <v>60.64</v>
      </c>
      <c r="H362">
        <v>70.260000000000005</v>
      </c>
      <c r="I362">
        <v>55.45</v>
      </c>
      <c r="J362"/>
      <c r="K362"/>
      <c r="L362"/>
      <c r="M362"/>
      <c r="O362" s="3">
        <f t="shared" si="15"/>
        <v>65.251666666666665</v>
      </c>
      <c r="P362" s="3">
        <f t="shared" si="16"/>
        <v>88.576045043520935</v>
      </c>
      <c r="Q362" s="3">
        <f t="shared" si="17"/>
        <v>41.927288289812388</v>
      </c>
    </row>
    <row r="363" spans="3:17" ht="15" x14ac:dyDescent="0.2">
      <c r="C363" s="6" t="s">
        <v>105</v>
      </c>
      <c r="D363">
        <v>86.06</v>
      </c>
      <c r="E363">
        <v>56.42</v>
      </c>
      <c r="F363">
        <v>64.489999999999995</v>
      </c>
      <c r="G363">
        <v>58.99</v>
      </c>
      <c r="H363">
        <v>69.87</v>
      </c>
      <c r="I363">
        <v>55.45</v>
      </c>
      <c r="J363"/>
      <c r="K363"/>
      <c r="L363"/>
      <c r="M363"/>
      <c r="O363" s="3">
        <f t="shared" si="15"/>
        <v>65.213333333333338</v>
      </c>
      <c r="P363" s="3">
        <f t="shared" si="16"/>
        <v>88.333307958463593</v>
      </c>
      <c r="Q363" s="3">
        <f t="shared" si="17"/>
        <v>42.093358708203091</v>
      </c>
    </row>
    <row r="364" spans="3:17" ht="15" x14ac:dyDescent="0.2">
      <c r="C364" s="6" t="s">
        <v>104</v>
      </c>
      <c r="D364">
        <v>84.47</v>
      </c>
      <c r="E364">
        <v>56.06</v>
      </c>
      <c r="F364">
        <v>64.2</v>
      </c>
      <c r="G364">
        <v>60.48</v>
      </c>
      <c r="H364">
        <v>69.87</v>
      </c>
      <c r="I364">
        <v>55.45</v>
      </c>
      <c r="J364"/>
      <c r="K364"/>
      <c r="L364"/>
      <c r="M364"/>
      <c r="O364" s="3">
        <f t="shared" si="15"/>
        <v>65.088333333333338</v>
      </c>
      <c r="P364" s="3">
        <f t="shared" si="16"/>
        <v>86.904794702369813</v>
      </c>
      <c r="Q364" s="3">
        <f t="shared" si="17"/>
        <v>43.271871964296864</v>
      </c>
    </row>
    <row r="365" spans="3:17" ht="15" x14ac:dyDescent="0.2">
      <c r="C365" s="6" t="s">
        <v>103</v>
      </c>
      <c r="D365">
        <v>84.67</v>
      </c>
      <c r="E365">
        <v>56.58</v>
      </c>
      <c r="F365">
        <v>64.98</v>
      </c>
      <c r="G365">
        <v>60.48</v>
      </c>
      <c r="H365">
        <v>69.87</v>
      </c>
      <c r="I365">
        <v>56.01</v>
      </c>
      <c r="J365"/>
      <c r="K365"/>
      <c r="L365"/>
      <c r="M365"/>
      <c r="O365" s="3">
        <f t="shared" si="15"/>
        <v>65.431666666666672</v>
      </c>
      <c r="P365" s="3">
        <f t="shared" si="16"/>
        <v>87.003038126698257</v>
      </c>
      <c r="Q365" s="3">
        <f t="shared" si="17"/>
        <v>43.860295206635087</v>
      </c>
    </row>
    <row r="366" spans="3:17" ht="15" x14ac:dyDescent="0.2">
      <c r="C366" s="6" t="s">
        <v>102</v>
      </c>
      <c r="D366">
        <v>83.72</v>
      </c>
      <c r="E366">
        <v>55.66</v>
      </c>
      <c r="F366">
        <v>64.98</v>
      </c>
      <c r="G366">
        <v>60.48</v>
      </c>
      <c r="H366">
        <v>69.260000000000005</v>
      </c>
      <c r="I366">
        <v>55.1</v>
      </c>
      <c r="J366"/>
      <c r="K366"/>
      <c r="L366"/>
      <c r="M366"/>
      <c r="O366" s="3">
        <f t="shared" si="15"/>
        <v>64.866666666666674</v>
      </c>
      <c r="P366" s="3">
        <f t="shared" si="16"/>
        <v>86.298525817628374</v>
      </c>
      <c r="Q366" s="3">
        <f t="shared" si="17"/>
        <v>43.434807515704975</v>
      </c>
    </row>
    <row r="367" spans="3:17" ht="15" x14ac:dyDescent="0.2">
      <c r="C367" s="6" t="s">
        <v>101</v>
      </c>
      <c r="D367">
        <v>80.87</v>
      </c>
      <c r="E367">
        <v>55.99</v>
      </c>
      <c r="F367">
        <v>64.98</v>
      </c>
      <c r="G367">
        <v>61.68</v>
      </c>
      <c r="H367">
        <v>69.2</v>
      </c>
      <c r="I367">
        <v>53.64</v>
      </c>
      <c r="J367"/>
      <c r="K367"/>
      <c r="L367"/>
      <c r="M367"/>
      <c r="O367" s="3">
        <f t="shared" si="15"/>
        <v>64.393333333333331</v>
      </c>
      <c r="P367" s="3">
        <f t="shared" si="16"/>
        <v>84.162827678578125</v>
      </c>
      <c r="Q367" s="3">
        <f t="shared" si="17"/>
        <v>44.623838988088536</v>
      </c>
    </row>
    <row r="368" spans="3:17" ht="15" x14ac:dyDescent="0.2">
      <c r="C368" s="6" t="s">
        <v>100</v>
      </c>
      <c r="D368">
        <v>81.75</v>
      </c>
      <c r="E368">
        <v>55.99</v>
      </c>
      <c r="F368">
        <v>65.37</v>
      </c>
      <c r="G368">
        <v>61.44</v>
      </c>
      <c r="H368">
        <v>68.819999999999993</v>
      </c>
      <c r="I368">
        <v>54.94</v>
      </c>
      <c r="J368"/>
      <c r="K368"/>
      <c r="L368"/>
      <c r="M368"/>
      <c r="O368" s="3">
        <f t="shared" si="15"/>
        <v>64.718333333333334</v>
      </c>
      <c r="P368" s="3">
        <f t="shared" si="16"/>
        <v>84.514758936625171</v>
      </c>
      <c r="Q368" s="3">
        <f t="shared" si="17"/>
        <v>44.921907730041497</v>
      </c>
    </row>
    <row r="369" spans="3:17" ht="15" x14ac:dyDescent="0.2">
      <c r="C369" s="6" t="s">
        <v>99</v>
      </c>
      <c r="D369">
        <v>81.75</v>
      </c>
      <c r="E369">
        <v>55.99</v>
      </c>
      <c r="F369">
        <v>65.44</v>
      </c>
      <c r="G369">
        <v>58.72</v>
      </c>
      <c r="H369">
        <v>67.78</v>
      </c>
      <c r="I369">
        <v>57.1</v>
      </c>
      <c r="J369"/>
      <c r="K369"/>
      <c r="L369"/>
      <c r="M369"/>
      <c r="O369" s="3">
        <f t="shared" si="15"/>
        <v>64.463333333333324</v>
      </c>
      <c r="P369" s="3">
        <f t="shared" si="16"/>
        <v>83.849615768773901</v>
      </c>
      <c r="Q369" s="3">
        <f t="shared" si="17"/>
        <v>45.077050897892747</v>
      </c>
    </row>
    <row r="370" spans="3:17" ht="15" x14ac:dyDescent="0.2">
      <c r="C370" s="6" t="s">
        <v>98</v>
      </c>
      <c r="D370">
        <v>81.75</v>
      </c>
      <c r="E370">
        <v>54.38</v>
      </c>
      <c r="F370">
        <v>68.27</v>
      </c>
      <c r="G370">
        <v>57.33</v>
      </c>
      <c r="H370">
        <v>67.62</v>
      </c>
      <c r="I370">
        <v>57.1</v>
      </c>
      <c r="J370"/>
      <c r="K370"/>
      <c r="L370"/>
      <c r="M370"/>
      <c r="O370" s="3">
        <f t="shared" si="15"/>
        <v>64.408333333333331</v>
      </c>
      <c r="P370" s="3">
        <f t="shared" si="16"/>
        <v>85.000422752978594</v>
      </c>
      <c r="Q370" s="3">
        <f t="shared" si="17"/>
        <v>43.816243913688069</v>
      </c>
    </row>
    <row r="371" spans="3:17" ht="15" x14ac:dyDescent="0.2">
      <c r="C371" s="6" t="s">
        <v>97</v>
      </c>
      <c r="D371">
        <v>81.99</v>
      </c>
      <c r="E371">
        <v>54.3</v>
      </c>
      <c r="F371">
        <v>68.91</v>
      </c>
      <c r="G371">
        <v>57.06</v>
      </c>
      <c r="H371">
        <v>67.62</v>
      </c>
      <c r="I371">
        <v>57.1</v>
      </c>
      <c r="J371"/>
      <c r="K371"/>
      <c r="L371"/>
      <c r="M371"/>
      <c r="O371" s="3">
        <f t="shared" si="15"/>
        <v>64.49666666666667</v>
      </c>
      <c r="P371" s="3">
        <f t="shared" si="16"/>
        <v>85.458272203138961</v>
      </c>
      <c r="Q371" s="3">
        <f t="shared" si="17"/>
        <v>43.535061130194386</v>
      </c>
    </row>
    <row r="372" spans="3:17" ht="15" x14ac:dyDescent="0.2">
      <c r="C372" s="6" t="s">
        <v>96</v>
      </c>
      <c r="D372">
        <v>80.8</v>
      </c>
      <c r="E372">
        <v>53.6</v>
      </c>
      <c r="F372">
        <v>68.599999999999994</v>
      </c>
      <c r="G372">
        <v>57.06</v>
      </c>
      <c r="H372">
        <v>67.62</v>
      </c>
      <c r="I372">
        <v>56.89</v>
      </c>
      <c r="J372"/>
      <c r="K372"/>
      <c r="L372"/>
      <c r="M372"/>
      <c r="O372" s="3">
        <f t="shared" si="15"/>
        <v>64.094999999999999</v>
      </c>
      <c r="P372" s="3">
        <f t="shared" si="16"/>
        <v>84.556201333255061</v>
      </c>
      <c r="Q372" s="3">
        <f t="shared" si="17"/>
        <v>43.633798666744937</v>
      </c>
    </row>
    <row r="373" spans="3:17" ht="15" x14ac:dyDescent="0.2">
      <c r="C373" s="6" t="s">
        <v>95</v>
      </c>
      <c r="D373">
        <v>80</v>
      </c>
      <c r="E373">
        <v>51.09</v>
      </c>
      <c r="F373">
        <v>68.599999999999994</v>
      </c>
      <c r="G373">
        <v>57.06</v>
      </c>
      <c r="H373">
        <v>68.069999999999993</v>
      </c>
      <c r="I373">
        <v>56.46</v>
      </c>
      <c r="J373"/>
      <c r="K373"/>
      <c r="L373"/>
      <c r="M373"/>
      <c r="O373" s="3">
        <f t="shared" si="15"/>
        <v>63.54666666666666</v>
      </c>
      <c r="P373" s="3">
        <f t="shared" si="16"/>
        <v>84.79143323791115</v>
      </c>
      <c r="Q373" s="3">
        <f t="shared" si="17"/>
        <v>42.30190009542217</v>
      </c>
    </row>
    <row r="374" spans="3:17" ht="15" x14ac:dyDescent="0.2">
      <c r="C374" s="6" t="s">
        <v>94</v>
      </c>
      <c r="D374">
        <v>78.98</v>
      </c>
      <c r="E374">
        <v>51.8</v>
      </c>
      <c r="F374">
        <v>68.599999999999994</v>
      </c>
      <c r="G374">
        <v>55.95</v>
      </c>
      <c r="H374">
        <v>67.84</v>
      </c>
      <c r="I374">
        <v>55.47</v>
      </c>
      <c r="J374"/>
      <c r="K374"/>
      <c r="L374"/>
      <c r="M374"/>
      <c r="O374" s="3">
        <f t="shared" si="15"/>
        <v>63.106666666666662</v>
      </c>
      <c r="P374" s="3">
        <f t="shared" si="16"/>
        <v>83.928215760494183</v>
      </c>
      <c r="Q374" s="3">
        <f t="shared" si="17"/>
        <v>42.285117572839141</v>
      </c>
    </row>
    <row r="375" spans="3:17" ht="15" x14ac:dyDescent="0.2">
      <c r="C375" s="6" t="s">
        <v>93</v>
      </c>
      <c r="D375">
        <v>77.78</v>
      </c>
      <c r="E375">
        <v>51.8</v>
      </c>
      <c r="F375">
        <v>66.25</v>
      </c>
      <c r="G375">
        <v>54.91</v>
      </c>
      <c r="H375">
        <v>66.569999999999993</v>
      </c>
      <c r="I375">
        <v>56.82</v>
      </c>
      <c r="J375"/>
      <c r="K375"/>
      <c r="L375"/>
      <c r="M375"/>
      <c r="O375" s="3">
        <f t="shared" si="15"/>
        <v>62.35499999999999</v>
      </c>
      <c r="P375" s="3">
        <f t="shared" si="16"/>
        <v>81.711449054514247</v>
      </c>
      <c r="Q375" s="3">
        <f t="shared" si="17"/>
        <v>42.998550945485732</v>
      </c>
    </row>
    <row r="376" spans="3:17" ht="15" x14ac:dyDescent="0.2">
      <c r="C376" s="6" t="s">
        <v>92</v>
      </c>
      <c r="D376">
        <v>77.78</v>
      </c>
      <c r="E376">
        <v>51.8</v>
      </c>
      <c r="F376">
        <v>66</v>
      </c>
      <c r="G376">
        <v>53.8</v>
      </c>
      <c r="H376">
        <v>66.87</v>
      </c>
      <c r="I376">
        <v>56.82</v>
      </c>
      <c r="J376"/>
      <c r="K376"/>
      <c r="L376"/>
      <c r="M376"/>
      <c r="O376" s="3">
        <f t="shared" si="15"/>
        <v>62.178333333333335</v>
      </c>
      <c r="P376" s="3">
        <f t="shared" si="16"/>
        <v>81.909463728388445</v>
      </c>
      <c r="Q376" s="3">
        <f t="shared" si="17"/>
        <v>42.447202938278224</v>
      </c>
    </row>
  </sheetData>
  <mergeCells count="1">
    <mergeCell ref="D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vt:lpstr>
      <vt:lpstr>Main</vt:lpstr>
      <vt:lpstr>Data</vt:lpstr>
      <vt:lpstr>Main!Print_Area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Woolford</dc:creator>
  <cp:lastModifiedBy>Andrew McSween</cp:lastModifiedBy>
  <dcterms:created xsi:type="dcterms:W3CDTF">2015-06-09T11:57:01Z</dcterms:created>
  <dcterms:modified xsi:type="dcterms:W3CDTF">2022-01-27T22:49:31Z</dcterms:modified>
</cp:coreProperties>
</file>